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5340" yWindow="945" windowWidth="15480" windowHeight="11640" tabRatio="954" activeTab="4"/>
  </bookViews>
  <sheets>
    <sheet name="TITLE" sheetId="41" r:id="rId1"/>
    <sheet name="예정공정표" sheetId="39" r:id="rId2"/>
    <sheet name="설계설명서" sheetId="38" r:id="rId3"/>
    <sheet name="갑지" sheetId="42" r:id="rId4"/>
    <sheet name="내역서" sheetId="43" r:id="rId5"/>
    <sheet name="일위대가표" sheetId="44" r:id="rId6"/>
    <sheet name="노임단가 " sheetId="45" r:id="rId7"/>
    <sheet name="단가조사 " sheetId="46" r:id="rId8"/>
    <sheet name="수량산출" sheetId="47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</externalReferences>
  <definedNames>
    <definedName name="_____A21000">#REF!</definedName>
    <definedName name="_____CDT2">#REF!</definedName>
    <definedName name="____A21000">#REF!</definedName>
    <definedName name="____CDT2" localSheetId="8">#REF!</definedName>
    <definedName name="____CDT2">#REF!</definedName>
    <definedName name="___A21000" localSheetId="8">#REF!</definedName>
    <definedName name="___A21000">#REF!</definedName>
    <definedName name="___CDT2" localSheetId="8">#REF!</definedName>
    <definedName name="___CDT2">#REF!</definedName>
    <definedName name="__A21000">#REF!</definedName>
    <definedName name="__CDT2">#REF!</definedName>
    <definedName name="__IntlFixup" hidden="1">TRUE</definedName>
    <definedName name="_15A" localSheetId="8">'[1]IW-LIST'!#REF!</definedName>
    <definedName name="_15A">'[1]IW-LIST'!#REF!</definedName>
    <definedName name="_A21000">#REF!</definedName>
    <definedName name="_CDT2">#REF!</definedName>
    <definedName name="_Fill" localSheetId="0" hidden="1">#REF!</definedName>
    <definedName name="_Fill" localSheetId="2" hidden="1">#REF!</definedName>
    <definedName name="_Fill" localSheetId="8" hidden="1">#REF!</definedName>
    <definedName name="_Fill" localSheetId="1" hidden="1">#REF!</definedName>
    <definedName name="_Fill" hidden="1">#REF!</definedName>
    <definedName name="_xlnm._FilterDatabase" localSheetId="0" hidden="1">#REF!</definedName>
    <definedName name="_xlnm._FilterDatabase" hidden="1">#REF!</definedName>
    <definedName name="_Key1" localSheetId="2" hidden="1">#REF!</definedName>
    <definedName name="_Key1" localSheetId="1" hidden="1">#REF!</definedName>
    <definedName name="_Key1" hidden="1">#REF!</definedName>
    <definedName name="_Key2" localSheetId="2" hidden="1">#REF!</definedName>
    <definedName name="_Key2" localSheetId="8" hidden="1">#REF!</definedName>
    <definedName name="_Key2" localSheetId="1" hidden="1">#REF!</definedName>
    <definedName name="_Key2" hidden="1">#REF!</definedName>
    <definedName name="_kfkf" localSheetId="0" hidden="1">#REF!</definedName>
    <definedName name="_kfkf" hidden="1">#REF!</definedName>
    <definedName name="_Order1" hidden="1">255</definedName>
    <definedName name="_Order2" hidden="1">255</definedName>
    <definedName name="_Regression_Int" hidden="1">1</definedName>
    <definedName name="_Regression_Out" localSheetId="0" hidden="1">#REF!</definedName>
    <definedName name="_Regression_Out" localSheetId="8" hidden="1">#REF!</definedName>
    <definedName name="_Regression_Out" hidden="1">#REF!</definedName>
    <definedName name="_Regression_X" localSheetId="0" hidden="1">#REF!</definedName>
    <definedName name="_Regression_X" localSheetId="8" hidden="1">#REF!</definedName>
    <definedName name="_Regression_X" hidden="1">#REF!</definedName>
    <definedName name="_Regression_Y" localSheetId="0" hidden="1">#REF!</definedName>
    <definedName name="_Regression_Y" localSheetId="8" hidden="1">#REF!</definedName>
    <definedName name="_Regression_Y" hidden="1">#REF!</definedName>
    <definedName name="_Sort" localSheetId="2" hidden="1">#REF!</definedName>
    <definedName name="_Sort" localSheetId="8" hidden="1">#REF!</definedName>
    <definedName name="_Sort" localSheetId="1" hidden="1">#REF!</definedName>
    <definedName name="_Sort" hidden="1">#REF!</definedName>
    <definedName name="_Sortt" localSheetId="0" hidden="1">#REF!</definedName>
    <definedName name="_Sortt" hidden="1">#REF!</definedName>
    <definedName name="_woogi" localSheetId="0" hidden="1">#REF!</definedName>
    <definedName name="_woogi" hidden="1">#REF!</definedName>
    <definedName name="_woogi2" localSheetId="0" hidden="1">#REF!</definedName>
    <definedName name="_woogi2" hidden="1">#REF!</definedName>
    <definedName name="_woogi24" localSheetId="0" hidden="1">#REF!</definedName>
    <definedName name="_woogi24" hidden="1">#REF!</definedName>
    <definedName name="_woogi3" localSheetId="0" hidden="1">#REF!</definedName>
    <definedName name="_woogi3" hidden="1">#REF!</definedName>
    <definedName name="_재ㅐ햐" localSheetId="0" hidden="1">#REF!</definedName>
    <definedName name="_재ㅐ햐" hidden="1">#REF!</definedName>
    <definedName name="\a">#N/A</definedName>
    <definedName name="\c">#N/A</definedName>
    <definedName name="\d" localSheetId="8">#REF!</definedName>
    <definedName name="\d">#REF!</definedName>
    <definedName name="\e" localSheetId="8">#REF!</definedName>
    <definedName name="\e">#REF!</definedName>
    <definedName name="\f" localSheetId="8">#REF!</definedName>
    <definedName name="\f">#REF!</definedName>
    <definedName name="\l" localSheetId="8">#REF!</definedName>
    <definedName name="\l">#REF!</definedName>
    <definedName name="\m" localSheetId="8">#REF!</definedName>
    <definedName name="\m">#REF!</definedName>
    <definedName name="\q">#N/A</definedName>
    <definedName name="\r">#N/A</definedName>
    <definedName name="\s">#N/A</definedName>
    <definedName name="\x" localSheetId="8">#REF!</definedName>
    <definedName name="\x">#REF!</definedName>
    <definedName name="\z" localSheetId="8">#REF!</definedName>
    <definedName name="\z">#REF!</definedName>
    <definedName name="A" localSheetId="8">#REF!</definedName>
    <definedName name="A">#REF!</definedName>
    <definedName name="A1..A2_">#N/A</definedName>
    <definedName name="A1..A200_">#N/A</definedName>
    <definedName name="A12..A13_">#N/A</definedName>
    <definedName name="aa" localSheetId="8">#REF!</definedName>
    <definedName name="aa">#REF!</definedName>
    <definedName name="aaa" localSheetId="8">#REF!</definedName>
    <definedName name="aaa">#REF!</definedName>
    <definedName name="aaaaa" localSheetId="0" hidden="1">{#N/A,#N/A,FALSE,"조골재"}</definedName>
    <definedName name="aaaaa" localSheetId="8" hidden="1">{#N/A,#N/A,FALSE,"조골재"}</definedName>
    <definedName name="aaaaa" localSheetId="1" hidden="1">{#N/A,#N/A,FALSE,"조골재"}</definedName>
    <definedName name="aaaaa" hidden="1">{#N/A,#N/A,FALSE,"조골재"}</definedName>
    <definedName name="aaaaaaaaaa" localSheetId="0" hidden="1">{#N/A,#N/A,FALSE,"운반시간"}</definedName>
    <definedName name="aaaaaaaaaa" localSheetId="8" hidden="1">{#N/A,#N/A,FALSE,"운반시간"}</definedName>
    <definedName name="aaaaaaaaaa" localSheetId="1" hidden="1">{#N/A,#N/A,FALSE,"운반시간"}</definedName>
    <definedName name="aaaaaaaaaa" hidden="1">{#N/A,#N/A,FALSE,"운반시간"}</definedName>
    <definedName name="ad" localSheetId="8">[2]평가내역!#REF!</definedName>
    <definedName name="ad">[2]평가내역!#REF!</definedName>
    <definedName name="adgeg" localSheetId="0" hidden="1">{#N/A,#N/A,TRUE,"총괄"}</definedName>
    <definedName name="adgeg" localSheetId="8" hidden="1">{#N/A,#N/A,TRUE,"총괄"}</definedName>
    <definedName name="adgeg" localSheetId="1" hidden="1">{#N/A,#N/A,TRUE,"총괄"}</definedName>
    <definedName name="adgeg" hidden="1">{#N/A,#N/A,TRUE,"총괄"}</definedName>
    <definedName name="anscount" hidden="1">1</definedName>
    <definedName name="asd">'[3]세부내역(직접인건비)'!$G$7</definedName>
    <definedName name="b" localSheetId="8">#REF!</definedName>
    <definedName name="b">#REF!</definedName>
    <definedName name="BOM_OF_ECP" localSheetId="8">#REF!</definedName>
    <definedName name="BOM_OF_ECP">#REF!</definedName>
    <definedName name="BOX깨" localSheetId="0" hidden="1">{#N/A,#N/A,FALSE,"구조2"}</definedName>
    <definedName name="BOX깨" localSheetId="8" hidden="1">{#N/A,#N/A,FALSE,"구조2"}</definedName>
    <definedName name="BOX깨" localSheetId="1" hidden="1">{#N/A,#N/A,FALSE,"구조2"}</definedName>
    <definedName name="BOX깨" hidden="1">{#N/A,#N/A,FALSE,"구조2"}</definedName>
    <definedName name="CCC" localSheetId="8">#REF!</definedName>
    <definedName name="CCC">#REF!</definedName>
    <definedName name="CLAY" localSheetId="0" hidden="1">{#N/A,#N/A,FALSE,"포장단가"}</definedName>
    <definedName name="CLAY" localSheetId="8" hidden="1">{#N/A,#N/A,FALSE,"포장단가"}</definedName>
    <definedName name="CLAY" localSheetId="1" hidden="1">{#N/A,#N/A,FALSE,"포장단가"}</definedName>
    <definedName name="CLAY" hidden="1">{#N/A,#N/A,FALSE,"포장단가"}</definedName>
    <definedName name="_xlnm.Criteria" localSheetId="8">#REF!</definedName>
    <definedName name="_xlnm.Criteria">#REF!</definedName>
    <definedName name="D" localSheetId="8">#REF!</definedName>
    <definedName name="D">#REF!</definedName>
    <definedName name="danga">[4]danga!$A$1:$M$235</definedName>
    <definedName name="DATA_01" localSheetId="0" hidden="1">#REF!</definedName>
    <definedName name="DATA_01" localSheetId="8" hidden="1">#REF!</definedName>
    <definedName name="DATA_01" hidden="1">#REF!</definedName>
    <definedName name="DATA_02" localSheetId="0" hidden="1">#REF!</definedName>
    <definedName name="DATA_02" localSheetId="8" hidden="1">#REF!</definedName>
    <definedName name="DATA_02" hidden="1">#REF!</definedName>
    <definedName name="DATA_03" localSheetId="0" hidden="1">#REF!</definedName>
    <definedName name="DATA_03" localSheetId="8" hidden="1">#REF!</definedName>
    <definedName name="DATA_03" hidden="1">#REF!</definedName>
    <definedName name="DATA_04" localSheetId="0" hidden="1">#REF!</definedName>
    <definedName name="DATA_04" hidden="1">#REF!</definedName>
    <definedName name="DATA_05" localSheetId="0" hidden="1">#REF!</definedName>
    <definedName name="DATA_05" hidden="1">#REF!</definedName>
    <definedName name="DATA_06" localSheetId="0" hidden="1">#REF!</definedName>
    <definedName name="DATA_06" hidden="1">#REF!</definedName>
    <definedName name="DATA_07" localSheetId="0" hidden="1">#REF!</definedName>
    <definedName name="DATA_07" hidden="1">#REF!</definedName>
    <definedName name="DATA_08" localSheetId="0" hidden="1">#REF!</definedName>
    <definedName name="DATA_08" hidden="1">#REF!</definedName>
    <definedName name="_xlnm.Database" localSheetId="8">#REF!</definedName>
    <definedName name="_xlnm.Database">#REF!</definedName>
    <definedName name="dataww" localSheetId="0" hidden="1">#REF!</definedName>
    <definedName name="dataww" hidden="1">#REF!</definedName>
    <definedName name="ddd" localSheetId="8">#REF!</definedName>
    <definedName name="ddd">#REF!</definedName>
    <definedName name="DDDDA" localSheetId="8">BlankMacro1</definedName>
    <definedName name="DDDDA">BlankMacro1</definedName>
    <definedName name="df">'[3]세부내역(직접인건비)'!$G$8</definedName>
    <definedName name="dsaf" localSheetId="0" hidden="1">{#N/A,#N/A,FALSE,"조골재"}</definedName>
    <definedName name="dsaf" localSheetId="8" hidden="1">{#N/A,#N/A,FALSE,"조골재"}</definedName>
    <definedName name="dsaf" localSheetId="1" hidden="1">{#N/A,#N/A,FALSE,"조골재"}</definedName>
    <definedName name="dsaf" hidden="1">{#N/A,#N/A,FALSE,"조골재"}</definedName>
    <definedName name="DSF" localSheetId="0" hidden="1">{#N/A,#N/A,FALSE,"골재소요량";#N/A,#N/A,FALSE,"골재소요량"}</definedName>
    <definedName name="DSF" localSheetId="8" hidden="1">{#N/A,#N/A,FALSE,"골재소요량";#N/A,#N/A,FALSE,"골재소요량"}</definedName>
    <definedName name="DSF" localSheetId="1" hidden="1">{#N/A,#N/A,FALSE,"골재소요량";#N/A,#N/A,FALSE,"골재소요량"}</definedName>
    <definedName name="DSF" hidden="1">{#N/A,#N/A,FALSE,"골재소요량";#N/A,#N/A,FALSE,"골재소요량"}</definedName>
    <definedName name="ee" localSheetId="8">[5]일위대가!#REF!</definedName>
    <definedName name="ee">[5]일위대가!#REF!</definedName>
    <definedName name="eee" localSheetId="0" hidden="1">{#N/A,#N/A,FALSE,"2~8번"}</definedName>
    <definedName name="eee" localSheetId="8" hidden="1">{#N/A,#N/A,FALSE,"2~8번"}</definedName>
    <definedName name="eee" localSheetId="1" hidden="1">{#N/A,#N/A,FALSE,"2~8번"}</definedName>
    <definedName name="eee" hidden="1">{#N/A,#N/A,FALSE,"2~8번"}</definedName>
    <definedName name="_xlnm.Extract" localSheetId="8">#REF!</definedName>
    <definedName name="_xlnm.Extract">#REF!</definedName>
    <definedName name="f">'[3]세부내역(직접인건비)'!$G$5</definedName>
    <definedName name="FEEL" localSheetId="8">#REF!</definedName>
    <definedName name="FEEL">#REF!</definedName>
    <definedName name="fff">[6]일위대가목차!$D$3:$D$9</definedName>
    <definedName name="ffk" localSheetId="0" hidden="1">#REF!</definedName>
    <definedName name="ffk" localSheetId="8" hidden="1">#REF!</definedName>
    <definedName name="ffk" hidden="1">#REF!</definedName>
    <definedName name="G" localSheetId="8">#REF!</definedName>
    <definedName name="G">#REF!</definedName>
    <definedName name="GEMCO" localSheetId="0" hidden="1">#REF!</definedName>
    <definedName name="GEMCO" hidden="1">#REF!</definedName>
    <definedName name="gfgdfg" hidden="1">[7]차액보증!#REF!</definedName>
    <definedName name="ggg" localSheetId="8">#REF!</definedName>
    <definedName name="ggg">#REF!</definedName>
    <definedName name="GUS" localSheetId="0" hidden="1">{#N/A,#N/A,FALSE,"현장 NCR 분석";#N/A,#N/A,FALSE,"현장품질감사";#N/A,#N/A,FALSE,"현장품질감사"}</definedName>
    <definedName name="GUS" localSheetId="8" hidden="1">{#N/A,#N/A,FALSE,"현장 NCR 분석";#N/A,#N/A,FALSE,"현장품질감사";#N/A,#N/A,FALSE,"현장품질감사"}</definedName>
    <definedName name="GUS" localSheetId="1" hidden="1">{#N/A,#N/A,FALSE,"현장 NCR 분석";#N/A,#N/A,FALSE,"현장품질감사";#N/A,#N/A,FALSE,"현장품질감사"}</definedName>
    <definedName name="GUS" hidden="1">{#N/A,#N/A,FALSE,"현장 NCR 분석";#N/A,#N/A,FALSE,"현장품질감사";#N/A,#N/A,FALSE,"현장품질감사"}</definedName>
    <definedName name="han" localSheetId="0" hidden="1">#REF!</definedName>
    <definedName name="han" localSheetId="8" hidden="1">#REF!</definedName>
    <definedName name="han" hidden="1">#REF!</definedName>
    <definedName name="hardwar" localSheetId="0" hidden="1">#REF!</definedName>
    <definedName name="hardwar" localSheetId="8" hidden="1">#REF!</definedName>
    <definedName name="hardwar" hidden="1">#REF!</definedName>
    <definedName name="HTML_CodePage" hidden="1">949</definedName>
    <definedName name="HTML_Control" localSheetId="0" hidden="1">{"'공사부문'!$A$6:$A$32"}</definedName>
    <definedName name="HTML_Control" localSheetId="8" hidden="1">{"'공사부문'!$A$6:$A$32"}</definedName>
    <definedName name="HTML_Control" localSheetId="1" hidden="1">{"'공사부문'!$A$6:$A$32"}</definedName>
    <definedName name="HTML_Control" hidden="1">{"'공사부문'!$A$6:$A$32"}</definedName>
    <definedName name="HTML_Description" hidden="1">""</definedName>
    <definedName name="HTML_Email" hidden="1">""</definedName>
    <definedName name="HTML_Header" hidden="1">"공사부문"</definedName>
    <definedName name="HTML_LastUpdate" hidden="1">"98-04-27"</definedName>
    <definedName name="HTML_LineAfter" hidden="1">FALSE</definedName>
    <definedName name="HTML_LineBefore" hidden="1">FALSE</definedName>
    <definedName name="HTML_Name" hidden="1">"김준곤"</definedName>
    <definedName name="HTML_OBDlg2" hidden="1">TRUE</definedName>
    <definedName name="HTML_OBDlg4" hidden="1">TRUE</definedName>
    <definedName name="HTML_OS" hidden="1">0</definedName>
    <definedName name="HTML_PathFile" hidden="1">"C:\WINNT\Profiles\Administrator\Personal\MyHTML.htm"</definedName>
    <definedName name="HTML_Title" hidden="1">"시중노임단가"</definedName>
    <definedName name="ilch">[4]ilch!$A$3:$M$25</definedName>
    <definedName name="IntroPrintArea" localSheetId="0" hidden="1">#REF!</definedName>
    <definedName name="IntroPrintArea" localSheetId="8" hidden="1">#REF!</definedName>
    <definedName name="IntroPrintArea" hidden="1">#REF!</definedName>
    <definedName name="JK" localSheetId="0" hidden="1">{#N/A,#N/A,FALSE,"현장 NCR 분석";#N/A,#N/A,FALSE,"현장품질감사";#N/A,#N/A,FALSE,"현장품질감사"}</definedName>
    <definedName name="JK" localSheetId="8" hidden="1">{#N/A,#N/A,FALSE,"현장 NCR 분석";#N/A,#N/A,FALSE,"현장품질감사";#N/A,#N/A,FALSE,"현장품질감사"}</definedName>
    <definedName name="JK" localSheetId="1" hidden="1">{#N/A,#N/A,FALSE,"현장 NCR 분석";#N/A,#N/A,FALSE,"현장품질감사";#N/A,#N/A,FALSE,"현장품질감사"}</definedName>
    <definedName name="JK" hidden="1">{#N/A,#N/A,FALSE,"현장 NCR 분석";#N/A,#N/A,FALSE,"현장품질감사";#N/A,#N/A,FALSE,"현장품질감사"}</definedName>
    <definedName name="ktf" localSheetId="0" hidden="1">#REF!</definedName>
    <definedName name="ktf" localSheetId="8" hidden="1">#REF!</definedName>
    <definedName name="ktf" hidden="1">#REF!</definedName>
    <definedName name="kty" localSheetId="0" hidden="1">#REF!</definedName>
    <definedName name="kty" localSheetId="8" hidden="1">#REF!</definedName>
    <definedName name="kty" hidden="1">#REF!</definedName>
    <definedName name="L" localSheetId="8">#REF!</definedName>
    <definedName name="L">#REF!</definedName>
    <definedName name="L_RPTB_품셈">[8]L_RPTA05_목록!$A$2:$N$345</definedName>
    <definedName name="mm" localSheetId="0" hidden="1">{#N/A,#N/A,TRUE,"토적및재료집계";#N/A,#N/A,TRUE,"토적및재료집계";#N/A,#N/A,TRUE,"단위량"}</definedName>
    <definedName name="mm" localSheetId="8" hidden="1">{#N/A,#N/A,TRUE,"토적및재료집계";#N/A,#N/A,TRUE,"토적및재료집계";#N/A,#N/A,TRUE,"단위량"}</definedName>
    <definedName name="mm" localSheetId="1" hidden="1">{#N/A,#N/A,TRUE,"토적및재료집계";#N/A,#N/A,TRUE,"토적및재료집계";#N/A,#N/A,TRUE,"단위량"}</definedName>
    <definedName name="mm" hidden="1">{#N/A,#N/A,TRUE,"토적및재료집계";#N/A,#N/A,TRUE,"토적및재료집계";#N/A,#N/A,TRUE,"단위량"}</definedName>
    <definedName name="MOK_DO_GONG" localSheetId="8">#REF!</definedName>
    <definedName name="MOK_DO_GONG">#REF!</definedName>
    <definedName name="M당무게" localSheetId="8">#REF!</definedName>
    <definedName name="M당무게">#REF!</definedName>
    <definedName name="OOO" localSheetId="8">#REF!</definedName>
    <definedName name="OOO">#REF!</definedName>
    <definedName name="PPP" localSheetId="8">#REF!</definedName>
    <definedName name="PPP">#REF!</definedName>
    <definedName name="prinf_titles" localSheetId="8">#REF!</definedName>
    <definedName name="prinf_titles">#REF!</definedName>
    <definedName name="print" localSheetId="8">#REF!</definedName>
    <definedName name="print">#REF!</definedName>
    <definedName name="_xlnm.Print_Area" localSheetId="0">TITLE!$A$1:$U$14</definedName>
    <definedName name="_xlnm.Print_Area" localSheetId="4">내역서!$A$1:$M$14</definedName>
    <definedName name="_xlnm.Print_Area" localSheetId="7">'단가조사 '!$A$1:$L$20</definedName>
    <definedName name="_xlnm.Print_Area" localSheetId="2">설계설명서!$A$1:$K$25</definedName>
    <definedName name="_xlnm.Print_Area" localSheetId="8">수량산출!$A$1:$D$37</definedName>
    <definedName name="_xlnm.Print_Area" localSheetId="1">예정공정표!$A$1:$R$18</definedName>
    <definedName name="_xlnm.Print_Area" localSheetId="5">일위대가표!$A$1:$M$25</definedName>
    <definedName name="_xlnm.Print_Area">#REF!</definedName>
    <definedName name="Print_Area_MI" localSheetId="8">#REF!</definedName>
    <definedName name="Print_Area_MI">#REF!</definedName>
    <definedName name="PRINT_TITLE" localSheetId="8">#REF!</definedName>
    <definedName name="PRINT_TITLE">#REF!</definedName>
    <definedName name="_xlnm.Print_Titles" localSheetId="8">#REF!</definedName>
    <definedName name="_xlnm.Print_Titles" localSheetId="5">일위대가표!$1:$2</definedName>
    <definedName name="_xlnm.Print_Titles">#REF!</definedName>
    <definedName name="Q3WEE" localSheetId="0" hidden="1">{#N/A,#N/A,FALSE,"조골재"}</definedName>
    <definedName name="Q3WEE" localSheetId="8" hidden="1">{#N/A,#N/A,FALSE,"조골재"}</definedName>
    <definedName name="Q3WEE" localSheetId="1" hidden="1">{#N/A,#N/A,FALSE,"조골재"}</definedName>
    <definedName name="Q3WEE" hidden="1">{#N/A,#N/A,FALSE,"조골재"}</definedName>
    <definedName name="qq" localSheetId="8">#REF!</definedName>
    <definedName name="qq">#REF!</definedName>
    <definedName name="QQQ" localSheetId="0" hidden="1">#REF!</definedName>
    <definedName name="QQQ" localSheetId="8" hidden="1">#REF!</definedName>
    <definedName name="QQQ" hidden="1">#REF!</definedName>
    <definedName name="qwerqerwr" localSheetId="0" hidden="1">#REF!</definedName>
    <definedName name="qwerqerwr" hidden="1">#REF!</definedName>
    <definedName name="RF" localSheetId="8">BlankMacro1</definedName>
    <definedName name="RF">BlankMacro1</definedName>
    <definedName name="RJRJ" localSheetId="8">BlankMacro1</definedName>
    <definedName name="RJRJ">BlankMacro1</definedName>
    <definedName name="RJRKJRKJR" localSheetId="8">BlankMacro1</definedName>
    <definedName name="RJRKJRKJR">BlankMacro1</definedName>
    <definedName name="RL" localSheetId="8">BlankMacro1</definedName>
    <definedName name="RL">BlankMacro1</definedName>
    <definedName name="RLTJD" localSheetId="8">BlankMacro1</definedName>
    <definedName name="RLTJD">BlankMacro1</definedName>
    <definedName name="RRR" localSheetId="8">#REF!</definedName>
    <definedName name="RRR">#REF!</definedName>
    <definedName name="S" localSheetId="8">#REF!</definedName>
    <definedName name="S">#REF!</definedName>
    <definedName name="sanch_2" localSheetId="8">#REF!</definedName>
    <definedName name="sanch_2">#REF!</definedName>
    <definedName name="sanch_3" localSheetId="8">#REF!</definedName>
    <definedName name="sanch_3">#REF!</definedName>
    <definedName name="sanch_4" localSheetId="8">#REF!</definedName>
    <definedName name="sanch_4">#REF!</definedName>
    <definedName name="sd" localSheetId="8">[2]평가내역!#REF!</definedName>
    <definedName name="sd">[2]평가내역!#REF!</definedName>
    <definedName name="SDCFG\" localSheetId="0" hidden="1">{#N/A,#N/A,FALSE,"운반시간"}</definedName>
    <definedName name="SDCFG\" localSheetId="8" hidden="1">{#N/A,#N/A,FALSE,"운반시간"}</definedName>
    <definedName name="SDCFG\" localSheetId="1" hidden="1">{#N/A,#N/A,FALSE,"운반시간"}</definedName>
    <definedName name="SDCFG\" hidden="1">{#N/A,#N/A,FALSE,"운반시간"}</definedName>
    <definedName name="sdd" localSheetId="0" hidden="1">{#N/A,#N/A,FALSE,"전력간선"}</definedName>
    <definedName name="sdd" localSheetId="8" hidden="1">{#N/A,#N/A,FALSE,"전력간선"}</definedName>
    <definedName name="sdd" localSheetId="1" hidden="1">{#N/A,#N/A,FALSE,"전력간선"}</definedName>
    <definedName name="sdd" hidden="1">{#N/A,#N/A,FALSE,"전력간선"}</definedName>
    <definedName name="SDS" localSheetId="0" hidden="1">{#N/A,#N/A,FALSE,"2~8번"}</definedName>
    <definedName name="SDS" localSheetId="8" hidden="1">{#N/A,#N/A,FALSE,"2~8번"}</definedName>
    <definedName name="SDS" localSheetId="1" hidden="1">{#N/A,#N/A,FALSE,"2~8번"}</definedName>
    <definedName name="SDS" hidden="1">{#N/A,#N/A,FALSE,"2~8번"}</definedName>
    <definedName name="size" localSheetId="8">#REF!</definedName>
    <definedName name="size">#REF!</definedName>
    <definedName name="solver_adj" localSheetId="0" hidden="1">#REF!,#REF!</definedName>
    <definedName name="solver_adj" localSheetId="8" hidden="1">#REF!,#REF!</definedName>
    <definedName name="solver_adj" hidden="1">#REF!,#REF!</definedName>
    <definedName name="solver_drv" hidden="1">1</definedName>
    <definedName name="solver_est" hidden="1">1</definedName>
    <definedName name="solver_itr" hidden="1">100</definedName>
    <definedName name="solver_lin" hidden="1">0</definedName>
    <definedName name="solver_num" hidden="1">0</definedName>
    <definedName name="solver_nwt" hidden="1">1</definedName>
    <definedName name="solver_opt" localSheetId="0" hidden="1">#REF!</definedName>
    <definedName name="solver_opt" localSheetId="8" hidden="1">#REF!</definedName>
    <definedName name="solver_opt" hidden="1">#REF!</definedName>
    <definedName name="solver_pre" hidden="1">0.000001</definedName>
    <definedName name="solver_scl" hidden="1">0</definedName>
    <definedName name="solver_sho" hidden="1">0</definedName>
    <definedName name="solver_tim" hidden="1">100</definedName>
    <definedName name="solver_tmp" localSheetId="0" hidden="1">#REF!,#REF!</definedName>
    <definedName name="solver_tmp" localSheetId="8" hidden="1">#REF!,#REF!</definedName>
    <definedName name="solver_tmp" hidden="1">#REF!,#REF!</definedName>
    <definedName name="solver_tol" hidden="1">0.05</definedName>
    <definedName name="solver_typ" hidden="1">1</definedName>
    <definedName name="solver_val" hidden="1">0</definedName>
    <definedName name="sort" localSheetId="0" hidden="1">#REF!</definedName>
    <definedName name="sort" localSheetId="8" hidden="1">#REF!</definedName>
    <definedName name="sort" hidden="1">#REF!</definedName>
    <definedName name="ss" localSheetId="8">#REF!</definedName>
    <definedName name="ss">#REF!</definedName>
    <definedName name="SSS" localSheetId="8">'[9]IW-LIST'!#REF!</definedName>
    <definedName name="SSS">'[9]IW-LIST'!#REF!</definedName>
    <definedName name="sumif" localSheetId="8">'[10]bm(CIcable)'!#REF!</definedName>
    <definedName name="sumif">'[10]bm(CIcable)'!#REF!</definedName>
    <definedName name="sunif" localSheetId="8">'[10]bm(CIcable)'!#REF!</definedName>
    <definedName name="sunif">'[10]bm(CIcable)'!#REF!</definedName>
    <definedName name="SUP" localSheetId="8">#REF!</definedName>
    <definedName name="SUP">#REF!</definedName>
    <definedName name="TTT" localSheetId="8">#REF!</definedName>
    <definedName name="TTT">#REF!</definedName>
    <definedName name="U" localSheetId="8">[11]대치판정!#REF!</definedName>
    <definedName name="U">[11]대치판정!#REF!</definedName>
    <definedName name="VVV" localSheetId="8">#REF!</definedName>
    <definedName name="VVV">#REF!</definedName>
    <definedName name="wer" localSheetId="0" hidden="1">{#N/A,#N/A,FALSE,"골재소요량";#N/A,#N/A,FALSE,"골재소요량"}</definedName>
    <definedName name="wer" localSheetId="8" hidden="1">{#N/A,#N/A,FALSE,"골재소요량";#N/A,#N/A,FALSE,"골재소요량"}</definedName>
    <definedName name="wer" localSheetId="1" hidden="1">{#N/A,#N/A,FALSE,"골재소요량";#N/A,#N/A,FALSE,"골재소요량"}</definedName>
    <definedName name="wer" hidden="1">{#N/A,#N/A,FALSE,"골재소요량";#N/A,#N/A,FALSE,"골재소요량"}</definedName>
    <definedName name="wm.조골재1" localSheetId="0" hidden="1">{#N/A,#N/A,FALSE,"조골재"}</definedName>
    <definedName name="wm.조골재1" localSheetId="8" hidden="1">{#N/A,#N/A,FALSE,"조골재"}</definedName>
    <definedName name="wm.조골재1" localSheetId="1" hidden="1">{#N/A,#N/A,FALSE,"조골재"}</definedName>
    <definedName name="wm.조골재1" hidden="1">{#N/A,#N/A,FALSE,"조골재"}</definedName>
    <definedName name="wrn.2번." localSheetId="0" hidden="1">{#N/A,#N/A,FALSE,"2~8번"}</definedName>
    <definedName name="wrn.2번." localSheetId="8" hidden="1">{#N/A,#N/A,FALSE,"2~8번"}</definedName>
    <definedName name="wrn.2번." localSheetId="1" hidden="1">{#N/A,#N/A,FALSE,"2~8번"}</definedName>
    <definedName name="wrn.2번." hidden="1">{#N/A,#N/A,FALSE,"2~8번"}</definedName>
    <definedName name="wrn.골재소요량." localSheetId="0" hidden="1">{#N/A,#N/A,FALSE,"골재소요량";#N/A,#N/A,FALSE,"골재소요량"}</definedName>
    <definedName name="wrn.골재소요량." localSheetId="8" hidden="1">{#N/A,#N/A,FALSE,"골재소요량";#N/A,#N/A,FALSE,"골재소요량"}</definedName>
    <definedName name="wrn.골재소요량." localSheetId="1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0" hidden="1">{#N/A,#N/A,FALSE,"전력간선"}</definedName>
    <definedName name="wrn.교육청." localSheetId="8" hidden="1">{#N/A,#N/A,FALSE,"전력간선"}</definedName>
    <definedName name="wrn.교육청." localSheetId="1" hidden="1">{#N/A,#N/A,FALSE,"전력간선"}</definedName>
    <definedName name="wrn.교육청." hidden="1">{#N/A,#N/A,FALSE,"전력간선"}</definedName>
    <definedName name="wrn.구조2." localSheetId="0" hidden="1">{#N/A,#N/A,FALSE,"구조2"}</definedName>
    <definedName name="wrn.구조2." localSheetId="8" hidden="1">{#N/A,#N/A,FALSE,"구조2"}</definedName>
    <definedName name="wrn.구조2." localSheetId="1" hidden="1">{#N/A,#N/A,FALSE,"구조2"}</definedName>
    <definedName name="wrn.구조2." hidden="1">{#N/A,#N/A,FALSE,"구조2"}</definedName>
    <definedName name="wrn.단가표지." localSheetId="0" hidden="1">{#N/A,#N/A,FALSE,"단가표지"}</definedName>
    <definedName name="wrn.단가표지." localSheetId="8" hidden="1">{#N/A,#N/A,FALSE,"단가표지"}</definedName>
    <definedName name="wrn.단가표지." localSheetId="1" hidden="1">{#N/A,#N/A,FALSE,"단가표지"}</definedName>
    <definedName name="wrn.단가표지." hidden="1">{#N/A,#N/A,FALSE,"단가표지"}</definedName>
    <definedName name="wrn.배수1." localSheetId="0" hidden="1">{#N/A,#N/A,FALSE,"배수1"}</definedName>
    <definedName name="wrn.배수1." localSheetId="8" hidden="1">{#N/A,#N/A,FALSE,"배수1"}</definedName>
    <definedName name="wrn.배수1." localSheetId="1" hidden="1">{#N/A,#N/A,FALSE,"배수1"}</definedName>
    <definedName name="wrn.배수1." hidden="1">{#N/A,#N/A,FALSE,"배수1"}</definedName>
    <definedName name="wrn.배수2." localSheetId="0" hidden="1">{#N/A,#N/A,FALSE,"배수2"}</definedName>
    <definedName name="wrn.배수2." localSheetId="8" hidden="1">{#N/A,#N/A,FALSE,"배수2"}</definedName>
    <definedName name="wrn.배수2." localSheetId="1" hidden="1">{#N/A,#N/A,FALSE,"배수2"}</definedName>
    <definedName name="wrn.배수2." hidden="1">{#N/A,#N/A,FALSE,"배수2"}</definedName>
    <definedName name="wrn.부대1." localSheetId="0" hidden="1">{#N/A,#N/A,FALSE,"부대1"}</definedName>
    <definedName name="wrn.부대1." localSheetId="8" hidden="1">{#N/A,#N/A,FALSE,"부대1"}</definedName>
    <definedName name="wrn.부대1." localSheetId="1" hidden="1">{#N/A,#N/A,FALSE,"부대1"}</definedName>
    <definedName name="wrn.부대1." hidden="1">{#N/A,#N/A,FALSE,"부대1"}</definedName>
    <definedName name="wrn.부대2." localSheetId="0" hidden="1">{#N/A,#N/A,FALSE,"부대2"}</definedName>
    <definedName name="wrn.부대2." localSheetId="8" hidden="1">{#N/A,#N/A,FALSE,"부대2"}</definedName>
    <definedName name="wrn.부대2." localSheetId="1" hidden="1">{#N/A,#N/A,FALSE,"부대2"}</definedName>
    <definedName name="wrn.부대2." hidden="1">{#N/A,#N/A,FALSE,"부대2"}</definedName>
    <definedName name="wrn.속도." localSheetId="0" hidden="1">{#N/A,#N/A,FALSE,"속도"}</definedName>
    <definedName name="wrn.속도." localSheetId="8" hidden="1">{#N/A,#N/A,FALSE,"속도"}</definedName>
    <definedName name="wrn.속도." localSheetId="1" hidden="1">{#N/A,#N/A,FALSE,"속도"}</definedName>
    <definedName name="wrn.속도." hidden="1">{#N/A,#N/A,FALSE,"속도"}</definedName>
    <definedName name="wrn.신용찬." localSheetId="0" hidden="1">{#N/A,#N/A,TRUE,"토적및재료집계";#N/A,#N/A,TRUE,"토적및재료집계";#N/A,#N/A,TRUE,"단위량"}</definedName>
    <definedName name="wrn.신용찬." localSheetId="8" hidden="1">{#N/A,#N/A,TRUE,"토적및재료집계";#N/A,#N/A,TRUE,"토적및재료집계";#N/A,#N/A,TRUE,"단위량"}</definedName>
    <definedName name="wrn.신용찬." localSheetId="1" hidden="1">{#N/A,#N/A,TRUE,"토적및재료집계";#N/A,#N/A,TRUE,"토적및재료집계";#N/A,#N/A,TRUE,"단위량"}</definedName>
    <definedName name="wrn.신용찬." hidden="1">{#N/A,#N/A,TRUE,"토적및재료집계";#N/A,#N/A,TRUE,"토적및재료집계";#N/A,#N/A,TRUE,"단위량"}</definedName>
    <definedName name="wrn.연동제." localSheetId="0" hidden="1">{#N/A,#N/A,TRUE,"총괄"}</definedName>
    <definedName name="wrn.연동제." localSheetId="6" hidden="1">{#N/A,#N/A,TRUE,"총괄"}</definedName>
    <definedName name="wrn.연동제." localSheetId="7" hidden="1">{#N/A,#N/A,TRUE,"총괄"}</definedName>
    <definedName name="wrn.연동제." localSheetId="2" hidden="1">{#N/A,#N/A,TRUE,"총괄"}</definedName>
    <definedName name="wrn.연동제." localSheetId="8" hidden="1">{#N/A,#N/A,TRUE,"총괄"}</definedName>
    <definedName name="wrn.연동제." localSheetId="1" hidden="1">{#N/A,#N/A,TRUE,"총괄"}</definedName>
    <definedName name="wrn.연동제." localSheetId="5" hidden="1">{#N/A,#N/A,TRUE,"총괄"}</definedName>
    <definedName name="wrn.연동제." hidden="1">{#N/A,#N/A,TRUE,"총괄"}</definedName>
    <definedName name="wrn.운반시간." localSheetId="0" hidden="1">{#N/A,#N/A,FALSE,"운반시간"}</definedName>
    <definedName name="wrn.운반시간." localSheetId="8" hidden="1">{#N/A,#N/A,FALSE,"운반시간"}</definedName>
    <definedName name="wrn.운반시간." localSheetId="1" hidden="1">{#N/A,#N/A,FALSE,"운반시간"}</definedName>
    <definedName name="wrn.운반시간." hidden="1">{#N/A,#N/A,FALSE,"운반시간"}</definedName>
    <definedName name="wrn.이정표." localSheetId="0" hidden="1">{#N/A,#N/A,FALSE,"이정표"}</definedName>
    <definedName name="wrn.이정표." localSheetId="8" hidden="1">{#N/A,#N/A,FALSE,"이정표"}</definedName>
    <definedName name="wrn.이정표." localSheetId="1" hidden="1">{#N/A,#N/A,FALSE,"이정표"}</definedName>
    <definedName name="wrn.이정표." hidden="1">{#N/A,#N/A,FALSE,"이정표"}</definedName>
    <definedName name="wrn.조골재." localSheetId="0" hidden="1">{#N/A,#N/A,FALSE,"조골재"}</definedName>
    <definedName name="wrn.조골재." localSheetId="8" hidden="1">{#N/A,#N/A,FALSE,"조골재"}</definedName>
    <definedName name="wrn.조골재." localSheetId="1" hidden="1">{#N/A,#N/A,FALSE,"조골재"}</definedName>
    <definedName name="wrn.조골재." hidden="1">{#N/A,#N/A,FALSE,"조골재"}</definedName>
    <definedName name="wrn.토공1." localSheetId="0" hidden="1">{#N/A,#N/A,FALSE,"구조1"}</definedName>
    <definedName name="wrn.토공1." localSheetId="8" hidden="1">{#N/A,#N/A,FALSE,"구조1"}</definedName>
    <definedName name="wrn.토공1." localSheetId="1" hidden="1">{#N/A,#N/A,FALSE,"구조1"}</definedName>
    <definedName name="wrn.토공1." hidden="1">{#N/A,#N/A,FALSE,"구조1"}</definedName>
    <definedName name="wrn.토공2." localSheetId="0" hidden="1">{#N/A,#N/A,FALSE,"토공2"}</definedName>
    <definedName name="wrn.토공2." localSheetId="8" hidden="1">{#N/A,#N/A,FALSE,"토공2"}</definedName>
    <definedName name="wrn.토공2." localSheetId="1" hidden="1">{#N/A,#N/A,FALSE,"토공2"}</definedName>
    <definedName name="wrn.토공2." hidden="1">{#N/A,#N/A,FALSE,"토공2"}</definedName>
    <definedName name="wrn.포장1." localSheetId="0" hidden="1">{#N/A,#N/A,FALSE,"포장1";#N/A,#N/A,FALSE,"포장1"}</definedName>
    <definedName name="wrn.포장1." localSheetId="8" hidden="1">{#N/A,#N/A,FALSE,"포장1";#N/A,#N/A,FALSE,"포장1"}</definedName>
    <definedName name="wrn.포장1." localSheetId="1" hidden="1">{#N/A,#N/A,FALSE,"포장1";#N/A,#N/A,FALSE,"포장1"}</definedName>
    <definedName name="wrn.포장1." hidden="1">{#N/A,#N/A,FALSE,"포장1";#N/A,#N/A,FALSE,"포장1"}</definedName>
    <definedName name="wrn.포장2." localSheetId="0" hidden="1">{#N/A,#N/A,FALSE,"포장2"}</definedName>
    <definedName name="wrn.포장2." localSheetId="8" hidden="1">{#N/A,#N/A,FALSE,"포장2"}</definedName>
    <definedName name="wrn.포장2." localSheetId="1" hidden="1">{#N/A,#N/A,FALSE,"포장2"}</definedName>
    <definedName name="wrn.포장2." hidden="1">{#N/A,#N/A,FALSE,"포장2"}</definedName>
    <definedName name="wrn.포장단가." localSheetId="0" hidden="1">{#N/A,#N/A,FALSE,"포장단가"}</definedName>
    <definedName name="wrn.포장단가." localSheetId="8" hidden="1">{#N/A,#N/A,FALSE,"포장단가"}</definedName>
    <definedName name="wrn.포장단가." localSheetId="1" hidden="1">{#N/A,#N/A,FALSE,"포장단가"}</definedName>
    <definedName name="wrn.포장단가." hidden="1">{#N/A,#N/A,FALSE,"포장단가"}</definedName>
    <definedName name="wrn.표지목차." localSheetId="0" hidden="1">{#N/A,#N/A,FALSE,"표지목차"}</definedName>
    <definedName name="wrn.표지목차." localSheetId="8" hidden="1">{#N/A,#N/A,FALSE,"표지목차"}</definedName>
    <definedName name="wrn.표지목차." localSheetId="1" hidden="1">{#N/A,#N/A,FALSE,"표지목차"}</definedName>
    <definedName name="wrn.표지목차." hidden="1">{#N/A,#N/A,FALSE,"표지목차"}</definedName>
    <definedName name="wrn.현장._.NCR._.분석." localSheetId="0" hidden="1">{#N/A,#N/A,FALSE,"현장 NCR 분석";#N/A,#N/A,FALSE,"현장품질감사";#N/A,#N/A,FALSE,"현장품질감사"}</definedName>
    <definedName name="wrn.현장._.NCR._.분석." localSheetId="8" hidden="1">{#N/A,#N/A,FALSE,"현장 NCR 분석";#N/A,#N/A,FALSE,"현장품질감사";#N/A,#N/A,FALSE,"현장품질감사"}</definedName>
    <definedName name="wrn.현장._.NCR._.분석." localSheetId="1" hidden="1">{#N/A,#N/A,FALSE,"현장 NCR 분석";#N/A,#N/A,FALSE,"현장품질감사";#N/A,#N/A,FALSE,"현장품질감사"}</definedName>
    <definedName name="wrn.현장._.NCR._.분석." hidden="1">{#N/A,#N/A,FALSE,"현장 NCR 분석";#N/A,#N/A,FALSE,"현장품질감사";#N/A,#N/A,FALSE,"현장품질감사"}</definedName>
    <definedName name="wrn.혼합골재." localSheetId="0" hidden="1">{#N/A,#N/A,FALSE,"혼합골재"}</definedName>
    <definedName name="wrn.혼합골재." localSheetId="8" hidden="1">{#N/A,#N/A,FALSE,"혼합골재"}</definedName>
    <definedName name="wrn.혼합골재." localSheetId="1" hidden="1">{#N/A,#N/A,FALSE,"혼합골재"}</definedName>
    <definedName name="wrn.혼합골재." hidden="1">{#N/A,#N/A,FALSE,"혼합골재"}</definedName>
    <definedName name="WW" localSheetId="8">#REF!</definedName>
    <definedName name="WW">#REF!</definedName>
    <definedName name="x" localSheetId="8">#REF!</definedName>
    <definedName name="x">#REF!</definedName>
    <definedName name="XX" localSheetId="8">#REF!</definedName>
    <definedName name="XX">#REF!</definedName>
    <definedName name="xxx" localSheetId="8">#REF!</definedName>
    <definedName name="xxx">#REF!</definedName>
    <definedName name="Z_4F74ED08_7DE6_11D4_BC29_005004C1F3AD_.wvu.PrintTitles" localSheetId="0" hidden="1">#REF!</definedName>
    <definedName name="Z_4F74ED08_7DE6_11D4_BC29_005004C1F3AD_.wvu.PrintTitles" hidden="1">#REF!</definedName>
    <definedName name="ㄱ" localSheetId="8">[12]직접인건비!#REF!</definedName>
    <definedName name="ㄱ">[12]직접인건비!#REF!</definedName>
    <definedName name="ㄱㄱ" localSheetId="0" hidden="1">{#N/A,#N/A,FALSE,"운반시간"}</definedName>
    <definedName name="ㄱㄱ" localSheetId="8" hidden="1">{#N/A,#N/A,FALSE,"운반시간"}</definedName>
    <definedName name="ㄱㄱ" localSheetId="1" hidden="1">{#N/A,#N/A,FALSE,"운반시간"}</definedName>
    <definedName name="ㄱㄱ" hidden="1">{#N/A,#N/A,FALSE,"운반시간"}</definedName>
    <definedName name="ㄱㄱㄱ" localSheetId="8">#REF!</definedName>
    <definedName name="ㄱㄱㄱ">#REF!</definedName>
    <definedName name="가" localSheetId="8">[13]평가내역!#REF!</definedName>
    <definedName name="가">[13]평가내역!#REF!</definedName>
    <definedName name="가도" localSheetId="0" hidden="1">#REF!</definedName>
    <definedName name="가도" localSheetId="8" hidden="1">#REF!</definedName>
    <definedName name="가도" hidden="1">#REF!</definedName>
    <definedName name="가로수총괄" hidden="1">{"'내역서 '!$A$1:$L$16"}</definedName>
    <definedName name="가시R4" localSheetId="8">#REF!</definedName>
    <definedName name="가시R4">#REF!</definedName>
    <definedName name="가시R4경" localSheetId="8">#REF!</definedName>
    <definedName name="가시R4경">#REF!</definedName>
    <definedName name="가시R4노" localSheetId="8">#REF!</definedName>
    <definedName name="가시R4노">#REF!</definedName>
    <definedName name="가시R4재" localSheetId="8">#REF!</definedName>
    <definedName name="가시R4재">#REF!</definedName>
    <definedName name="가시나무" localSheetId="8">'[14]자재단가조사표-수목'!#REF!</definedName>
    <definedName name="가시나무">'[14]자재단가조사표-수목'!#REF!</definedName>
    <definedName name="가시나무R4">[15]데이타!$E$2</definedName>
    <definedName name="가시나무R5">[15]데이타!$E$3</definedName>
    <definedName name="가시나무R6">[15]데이타!$E$4</definedName>
    <definedName name="가시나무R8">[15]데이타!$E$5</definedName>
    <definedName name="가이즈까향1204">[15]데이타!$E$6</definedName>
    <definedName name="가이즈까향1505">[15]데이타!$E$7</definedName>
    <definedName name="가이즈까향2006">[15]데이타!$E$8</definedName>
    <definedName name="가이즈까향2008">[15]데이타!$E$9</definedName>
    <definedName name="가이즈까향2510">[15]데이타!$E$10</definedName>
    <definedName name="가중나무B10">[15]데이타!$E$19</definedName>
    <definedName name="가중나무B4">[15]데이타!$E$15</definedName>
    <definedName name="가중나무B5">[15]데이타!$E$16</definedName>
    <definedName name="가중나무B6">[15]데이타!$E$17</definedName>
    <definedName name="가중나무B8">[15]데이타!$E$18</definedName>
    <definedName name="각재">'[14]자재단가조사표-수목'!$K$20</definedName>
    <definedName name="간노" localSheetId="8">[16]내역서!#REF!</definedName>
    <definedName name="간노">[16]내역서!#REF!</definedName>
    <definedName name="간접노무비" localSheetId="8">#REF!</definedName>
    <definedName name="간접노무비">#REF!</definedName>
    <definedName name="감R10">[15]데이타!$E$24</definedName>
    <definedName name="감R12">[15]데이타!$E$25</definedName>
    <definedName name="감R15">[15]데이타!$E$26</definedName>
    <definedName name="감R5">[15]데이타!$E$20</definedName>
    <definedName name="감R6">[15]데이타!$E$21</definedName>
    <definedName name="감R7">[15]데이타!$E$22</definedName>
    <definedName name="감R8">[15]데이타!$E$23</definedName>
    <definedName name="갑" localSheetId="8">#REF!</definedName>
    <definedName name="갑">#REF!</definedName>
    <definedName name="갑지변경" localSheetId="0" hidden="1">{#N/A,#N/A,FALSE,"전력간선"}</definedName>
    <definedName name="갑지변경" localSheetId="8" hidden="1">{#N/A,#N/A,FALSE,"전력간선"}</definedName>
    <definedName name="갑지변경" localSheetId="1" hidden="1">{#N/A,#N/A,FALSE,"전력간선"}</definedName>
    <definedName name="갑지변경" hidden="1">{#N/A,#N/A,FALSE,"전력간선"}</definedName>
    <definedName name="갑지변경1" localSheetId="0" hidden="1">{#N/A,#N/A,FALSE,"전력간선"}</definedName>
    <definedName name="갑지변경1" localSheetId="8" hidden="1">{#N/A,#N/A,FALSE,"전력간선"}</definedName>
    <definedName name="갑지변경1" localSheetId="1" hidden="1">{#N/A,#N/A,FALSE,"전력간선"}</definedName>
    <definedName name="갑지변경1" hidden="1">{#N/A,#N/A,FALSE,"전력간선"}</definedName>
    <definedName name="갑지변경2" localSheetId="0" hidden="1">{#N/A,#N/A,FALSE,"전력간선"}</definedName>
    <definedName name="갑지변경2" localSheetId="8" hidden="1">{#N/A,#N/A,FALSE,"전력간선"}</definedName>
    <definedName name="갑지변경2" localSheetId="1" hidden="1">{#N/A,#N/A,FALSE,"전력간선"}</definedName>
    <definedName name="갑지변경2" hidden="1">{#N/A,#N/A,FALSE,"전력간선"}</definedName>
    <definedName name="갑지변경3" localSheetId="0" hidden="1">{#N/A,#N/A,FALSE,"전력간선"}</definedName>
    <definedName name="갑지변경3" localSheetId="8" hidden="1">{#N/A,#N/A,FALSE,"전력간선"}</definedName>
    <definedName name="갑지변경3" localSheetId="1" hidden="1">{#N/A,#N/A,FALSE,"전력간선"}</definedName>
    <definedName name="갑지변경3" hidden="1">{#N/A,#N/A,FALSE,"전력간선"}</definedName>
    <definedName name="갑지변경4" localSheetId="0" hidden="1">{#N/A,#N/A,FALSE,"전력간선"}</definedName>
    <definedName name="갑지변경4" localSheetId="8" hidden="1">{#N/A,#N/A,FALSE,"전력간선"}</definedName>
    <definedName name="갑지변경4" localSheetId="1" hidden="1">{#N/A,#N/A,FALSE,"전력간선"}</definedName>
    <definedName name="갑지변경4" hidden="1">{#N/A,#N/A,FALSE,"전력간선"}</definedName>
    <definedName name="갑지변경5" localSheetId="0" hidden="1">{#N/A,#N/A,FALSE,"전력간선"}</definedName>
    <definedName name="갑지변경5" localSheetId="8" hidden="1">{#N/A,#N/A,FALSE,"전력간선"}</definedName>
    <definedName name="갑지변경5" localSheetId="1" hidden="1">{#N/A,#N/A,FALSE,"전력간선"}</definedName>
    <definedName name="갑지변경5" hidden="1">{#N/A,#N/A,FALSE,"전력간선"}</definedName>
    <definedName name="갑지변경6" localSheetId="0" hidden="1">{#N/A,#N/A,FALSE,"전력간선"}</definedName>
    <definedName name="갑지변경6" localSheetId="8" hidden="1">{#N/A,#N/A,FALSE,"전력간선"}</definedName>
    <definedName name="갑지변경6" localSheetId="1" hidden="1">{#N/A,#N/A,FALSE,"전력간선"}</definedName>
    <definedName name="갑지변경6" hidden="1">{#N/A,#N/A,FALSE,"전력간선"}</definedName>
    <definedName name="갑지변경7" localSheetId="0" hidden="1">{#N/A,#N/A,FALSE,"전력간선"}</definedName>
    <definedName name="갑지변경7" localSheetId="8" hidden="1">{#N/A,#N/A,FALSE,"전력간선"}</definedName>
    <definedName name="갑지변경7" localSheetId="1" hidden="1">{#N/A,#N/A,FALSE,"전력간선"}</definedName>
    <definedName name="갑지변경7" hidden="1">{#N/A,#N/A,FALSE,"전력간선"}</definedName>
    <definedName name="갑지변경8" localSheetId="0" hidden="1">{#N/A,#N/A,FALSE,"전력간선"}</definedName>
    <definedName name="갑지변경8" localSheetId="8" hidden="1">{#N/A,#N/A,FALSE,"전력간선"}</definedName>
    <definedName name="갑지변경8" localSheetId="1" hidden="1">{#N/A,#N/A,FALSE,"전력간선"}</definedName>
    <definedName name="갑지변경8" hidden="1">{#N/A,#N/A,FALSE,"전력간선"}</definedName>
    <definedName name="갑지변경9" localSheetId="0" hidden="1">{#N/A,#N/A,FALSE,"전력간선"}</definedName>
    <definedName name="갑지변경9" localSheetId="8" hidden="1">{#N/A,#N/A,FALSE,"전력간선"}</definedName>
    <definedName name="갑지변경9" localSheetId="1" hidden="1">{#N/A,#N/A,FALSE,"전력간선"}</definedName>
    <definedName name="갑지변경9" hidden="1">{#N/A,#N/A,FALSE,"전력간선"}</definedName>
    <definedName name="강" localSheetId="8">BlankMacro1</definedName>
    <definedName name="강">BlankMacro1</definedName>
    <definedName name="강_동바리" localSheetId="8">[17]수량산출!#REF!</definedName>
    <definedName name="강_동바리">[17]수량산출!#REF!</definedName>
    <definedName name="강_비계" localSheetId="8">[17]수량산출!#REF!</definedName>
    <definedName name="강_비계">[17]수량산출!#REF!</definedName>
    <definedName name="개나리12">[15]데이타!$E$31</definedName>
    <definedName name="개나리3">[15]데이타!$E$27</definedName>
    <definedName name="개나리5">[15]데이타!$E$28</definedName>
    <definedName name="개나리7">[15]데이타!$E$29</definedName>
    <definedName name="개나리9">[15]데이타!$E$30</definedName>
    <definedName name="개쉬땅1204">[15]데이타!$E$32</definedName>
    <definedName name="개쉬땅1506">[15]데이타!$E$33</definedName>
    <definedName name="개요파악" localSheetId="8">#REF!</definedName>
    <definedName name="개요파악">#REF!</definedName>
    <definedName name="거_3" localSheetId="8">[17]수량산출!#REF!</definedName>
    <definedName name="거_3">[17]수량산출!#REF!</definedName>
    <definedName name="거_4" localSheetId="8">[18]수량산출!#REF!</definedName>
    <definedName name="거_4">[18]수량산출!#REF!</definedName>
    <definedName name="거_44">[17]수량산출!$R$20</definedName>
    <definedName name="거_6" localSheetId="8">[18]수량산출!#REF!</definedName>
    <definedName name="거_6">[18]수량산출!#REF!</definedName>
    <definedName name="건설기계운전기사" localSheetId="8">[16]장비종합부표!#REF!</definedName>
    <definedName name="건설기계운전기사">[16]장비종합부표!#REF!</definedName>
    <definedName name="건설기계운전조수" localSheetId="8">[16]장비종합부표!#REF!</definedName>
    <definedName name="건설기계운전조수">[16]장비종합부표!#REF!</definedName>
    <definedName name="건설기계운전조장" localSheetId="8">#REF!</definedName>
    <definedName name="건설기계운전조장">#REF!</definedName>
    <definedName name="건설기계조장" localSheetId="8">[16]장비종합부표!#REF!</definedName>
    <definedName name="건설기계조장">[16]장비종합부표!#REF!</definedName>
    <definedName name="건축" localSheetId="0" hidden="1">{#N/A,#N/A,TRUE,"토적및재료집계";#N/A,#N/A,TRUE,"토적및재료집계";#N/A,#N/A,TRUE,"단위량"}</definedName>
    <definedName name="건축" localSheetId="8" hidden="1">{#N/A,#N/A,TRUE,"토적및재료집계";#N/A,#N/A,TRUE,"토적및재료집계";#N/A,#N/A,TRUE,"단위량"}</definedName>
    <definedName name="건축" localSheetId="1" hidden="1">{#N/A,#N/A,TRUE,"토적및재료집계";#N/A,#N/A,TRUE,"토적및재료집계";#N/A,#N/A,TRUE,"단위량"}</definedName>
    <definedName name="건축" hidden="1">{#N/A,#N/A,TRUE,"토적및재료집계";#N/A,#N/A,TRUE,"토적및재료집계";#N/A,#N/A,TRUE,"단위량"}</definedName>
    <definedName name="견적단가" localSheetId="8">#REF!</definedName>
    <definedName name="견적단가">#REF!</definedName>
    <definedName name="겹동백1002">[15]데이타!$E$145</definedName>
    <definedName name="겹동백1204">[15]데이타!$E$146</definedName>
    <definedName name="겹동백1506">[15]데이타!$E$147</definedName>
    <definedName name="겹벗R6">[15]데이타!$E$34</definedName>
    <definedName name="겹벗R8">[15]데이타!$E$35</definedName>
    <definedName name="겹철쭉0304">[15]데이타!$E$36</definedName>
    <definedName name="겹철쭉0506">[15]데이타!$E$37</definedName>
    <definedName name="겹철쭉0608">[15]데이타!$E$38</definedName>
    <definedName name="겹철쭉0810">[15]데이타!$E$39</definedName>
    <definedName name="겹철쭉0812">[15]데이타!$E$40</definedName>
    <definedName name="경관석" localSheetId="8">#REF!</definedName>
    <definedName name="경관석">#REF!</definedName>
    <definedName name="경순" localSheetId="8">BlankMacro1</definedName>
    <definedName name="경순">BlankMacro1</definedName>
    <definedName name="경유">'[14]자재단가조사표-수목'!$K$3</definedName>
    <definedName name="계수B5">[15]데이타!$E$41</definedName>
    <definedName name="계수B6">[15]데이타!$E$42</definedName>
    <definedName name="계수B8">[15]데이타!$E$43</definedName>
    <definedName name="계장공" localSheetId="8">#REF!</definedName>
    <definedName name="계장공">#REF!</definedName>
    <definedName name="고광3">[15]데이타!$E$44</definedName>
    <definedName name="고광5">[15]데이타!$E$45</definedName>
    <definedName name="고급기술자노무비" localSheetId="8">'[19]용역비내역-진짜'!#REF!</definedName>
    <definedName name="고급기술자노무비">'[19]용역비내역-진짜'!#REF!</definedName>
    <definedName name="고급단가" localSheetId="8">#REF!</definedName>
    <definedName name="고급단가">#REF!</definedName>
    <definedName name="고급전체" localSheetId="8">#REF!</definedName>
    <definedName name="고급전체">#REF!</definedName>
    <definedName name="고급할증" localSheetId="8">#REF!</definedName>
    <definedName name="고급할증">#REF!</definedName>
    <definedName name="곰솔2508">[20]데이타!$E$46</definedName>
    <definedName name="곰솔3010">[15]데이타!$E$47</definedName>
    <definedName name="곰솔R10">[15]데이타!$E$48</definedName>
    <definedName name="곰솔R12">[15]데이타!$E$49</definedName>
    <definedName name="곰솔R15">[15]데이타!$E$50</definedName>
    <definedName name="곱" localSheetId="8">#REF!</definedName>
    <definedName name="곱">#REF!</definedName>
    <definedName name="공" localSheetId="8">BlankMacro1</definedName>
    <definedName name="공">BlankMacro1</definedName>
    <definedName name="공고공람비" localSheetId="8">#REF!</definedName>
    <definedName name="공고공람비">#REF!</definedName>
    <definedName name="공급가액" localSheetId="8">#REF!</definedName>
    <definedName name="공급가액">#REF!</definedName>
    <definedName name="공기1" hidden="1">[21]설계내역서!#REF!</definedName>
    <definedName name="공사명" localSheetId="8">#REF!</definedName>
    <definedName name="공사명">#REF!</definedName>
    <definedName name="공사비" localSheetId="8">#REF!</definedName>
    <definedName name="공사비">#REF!</definedName>
    <definedName name="공사원가계산서" localSheetId="0" hidden="1">{#N/A,#N/A,TRUE,"토적및재료집계";#N/A,#N/A,TRUE,"토적및재료집계";#N/A,#N/A,TRUE,"단위량"}</definedName>
    <definedName name="공사원가계산서" localSheetId="8" hidden="1">{#N/A,#N/A,TRUE,"토적및재료집계";#N/A,#N/A,TRUE,"토적및재료집계";#N/A,#N/A,TRUE,"단위량"}</definedName>
    <definedName name="공사원가계산서" localSheetId="1" hidden="1">{#N/A,#N/A,TRUE,"토적및재료집계";#N/A,#N/A,TRUE,"토적및재료집계";#N/A,#N/A,TRUE,"단위량"}</definedName>
    <definedName name="공사원가계산서" hidden="1">{#N/A,#N/A,TRUE,"토적및재료집계";#N/A,#N/A,TRUE,"토적및재료집계";#N/A,#N/A,TRUE,"단위량"}</definedName>
    <definedName name="공사원가명세서" localSheetId="8">#REF!</definedName>
    <definedName name="공사원가명세서">#REF!</definedName>
    <definedName name="공사원가명세서분석표1" localSheetId="8">[22]경산!#REF!</definedName>
    <definedName name="공사원가명세서분석표1">[22]경산!#REF!</definedName>
    <definedName name="공정표" localSheetId="0" hidden="1">{#N/A,#N/A,FALSE,"현장 NCR 분석";#N/A,#N/A,FALSE,"현장품질감사";#N/A,#N/A,FALSE,"현장품질감사"}</definedName>
    <definedName name="공정표" localSheetId="8" hidden="1">{#N/A,#N/A,FALSE,"현장 NCR 분석";#N/A,#N/A,FALSE,"현장품질감사";#N/A,#N/A,FALSE,"현장품질감사"}</definedName>
    <definedName name="공정표" localSheetId="1" hidden="1">{#N/A,#N/A,FALSE,"현장 NCR 분석";#N/A,#N/A,FALSE,"현장품질감사";#N/A,#N/A,FALSE,"현장품질감사"}</definedName>
    <definedName name="공정표" hidden="1">{#N/A,#N/A,FALSE,"현장 NCR 분석";#N/A,#N/A,FALSE,"현장품질감사";#N/A,#N/A,FALSE,"현장품질감사"}</definedName>
    <definedName name="공통단가" localSheetId="8">#REF!</definedName>
    <definedName name="공통단가">#REF!</definedName>
    <definedName name="관_지" localSheetId="8">[18]수량산출!#REF!</definedName>
    <definedName name="관_지">[18]수량산출!#REF!</definedName>
    <definedName name="관급자재비" localSheetId="8">#REF!</definedName>
    <definedName name="관급자재비">#REF!</definedName>
    <definedName name="관입시험" localSheetId="8">#REF!</definedName>
    <definedName name="관입시험">#REF!</definedName>
    <definedName name="관지수판" localSheetId="8">[18]수량산출!#REF!</definedName>
    <definedName name="관지수판">[18]수량산출!#REF!</definedName>
    <definedName name="광나무1003">[15]데이타!$E$51</definedName>
    <definedName name="광나무1203">[15]데이타!$E$52</definedName>
    <definedName name="광나무1506">[15]데이타!$E$53</definedName>
    <definedName name="광나무H1.0" localSheetId="8">#REF!</definedName>
    <definedName name="광나무H1.0">#REF!</definedName>
    <definedName name="광나무H1.0경" localSheetId="8">#REF!</definedName>
    <definedName name="광나무H1.0경">#REF!</definedName>
    <definedName name="광나무H1.0노" localSheetId="8">#REF!</definedName>
    <definedName name="광나무H1.0노">#REF!</definedName>
    <definedName name="광나무H1.0재" localSheetId="8">#REF!</definedName>
    <definedName name="광나무H1.0재">#REF!</definedName>
    <definedName name="광편백0405">[15]데이타!$E$153</definedName>
    <definedName name="광편백0507">[15]데이타!$E$154</definedName>
    <definedName name="광편백0509">[15]데이타!$E$155</definedName>
    <definedName name="교통" localSheetId="8">#REF!</definedName>
    <definedName name="교통">#REF!</definedName>
    <definedName name="구분" localSheetId="8">BlankMacro1</definedName>
    <definedName name="구분">BlankMacro1</definedName>
    <definedName name="구분1" localSheetId="8">BlankMacro1</definedName>
    <definedName name="구분1">BlankMacro1</definedName>
    <definedName name="구산갑지" localSheetId="0" hidden="1">#REF!</definedName>
    <definedName name="구산갑지" localSheetId="8" hidden="1">#REF!</definedName>
    <definedName name="구산갑지" hidden="1">#REF!</definedName>
    <definedName name="구상나무1505">[15]데이타!$E$69</definedName>
    <definedName name="구상나무2008">[15]데이타!$E$70</definedName>
    <definedName name="구상나무2510">[15]데이타!$E$71</definedName>
    <definedName name="구상나무3012">[15]데이타!$E$72</definedName>
    <definedName name="구실R12경" localSheetId="8">#REF!</definedName>
    <definedName name="구실R12경">#REF!</definedName>
    <definedName name="구실R12노" localSheetId="8">#REF!</definedName>
    <definedName name="구실R12노">#REF!</definedName>
    <definedName name="구실R12재" localSheetId="8">#REF!</definedName>
    <definedName name="구실R12재">#REF!</definedName>
    <definedName name="구실잣밤R12">'[14]자재단가조사표-수목'!$K$27</definedName>
    <definedName name="구실잣밤R8" localSheetId="8">#REF!</definedName>
    <definedName name="구실잣밤R8">#REF!</definedName>
    <definedName name="구실잣밤R8경" localSheetId="8">#REF!</definedName>
    <definedName name="구실잣밤R8경">#REF!</definedName>
    <definedName name="구실잣밤R8노" localSheetId="8">#REF!</definedName>
    <definedName name="구실잣밤R8노">#REF!</definedName>
    <definedName name="구실잣밤R8재" localSheetId="8">#REF!</definedName>
    <definedName name="구실잣밤R8재">#REF!</definedName>
    <definedName name="구실잣밤나무" localSheetId="8">'[14]자재단가조사표-수목'!#REF!</definedName>
    <definedName name="구실잣밤나무">'[14]자재단가조사표-수목'!#REF!</definedName>
    <definedName name="구종물" localSheetId="0" hidden="1">{#N/A,#N/A,FALSE,"속도"}</definedName>
    <definedName name="구종물" localSheetId="8" hidden="1">{#N/A,#N/A,FALSE,"속도"}</definedName>
    <definedName name="구종물" localSheetId="1" hidden="1">{#N/A,#N/A,FALSE,"속도"}</definedName>
    <definedName name="구종물" hidden="1">{#N/A,#N/A,FALSE,"속도"}</definedName>
    <definedName name="국지기상" localSheetId="8">[13]평가내역!#REF!</definedName>
    <definedName name="국지기상">[13]평가내역!#REF!</definedName>
    <definedName name="규격" localSheetId="8">#REF!</definedName>
    <definedName name="규격">#REF!</definedName>
    <definedName name="그냥" localSheetId="8">#REF!</definedName>
    <definedName name="그냥">#REF!</definedName>
    <definedName name="금송1006">[15]데이타!$E$73</definedName>
    <definedName name="금송1208">[15]데이타!$E$74</definedName>
    <definedName name="금송1510">[15]데이타!$E$75</definedName>
    <definedName name="기3" localSheetId="8">BlankMacro1</definedName>
    <definedName name="기3">BlankMacro1</definedName>
    <definedName name="기계3" localSheetId="8">BlankMacro1</definedName>
    <definedName name="기계3">BlankMacro1</definedName>
    <definedName name="기계공" localSheetId="8">#REF!</definedName>
    <definedName name="기계공">#REF!</definedName>
    <definedName name="기계설치공" localSheetId="8">#REF!</definedName>
    <definedName name="기계설치공">#REF!</definedName>
    <definedName name="기구설치" localSheetId="8">#REF!</definedName>
    <definedName name="기구설치">#REF!</definedName>
    <definedName name="기능단가">'[23]세부내역(직접인건비)'!$G$9</definedName>
    <definedName name="기능전체" localSheetId="8">#REF!</definedName>
    <definedName name="기능전체">#REF!</definedName>
    <definedName name="기상" localSheetId="8">#REF!</definedName>
    <definedName name="기상">#REF!</definedName>
    <definedName name="기성품" localSheetId="8">BlankMacro1</definedName>
    <definedName name="기성품">BlankMacro1</definedName>
    <definedName name="기성품2" localSheetId="8">BlankMacro1</definedName>
    <definedName name="기성품2">BlankMacro1</definedName>
    <definedName name="기술료" localSheetId="8">#REF!</definedName>
    <definedName name="기술료">#REF!</definedName>
    <definedName name="기술업무" localSheetId="8">#REF!</definedName>
    <definedName name="기술업무">#REF!</definedName>
    <definedName name="기준면적" localSheetId="8">#REF!</definedName>
    <definedName name="기준면적">#REF!</definedName>
    <definedName name="기초" localSheetId="8">#REF!</definedName>
    <definedName name="기초">#REF!</definedName>
    <definedName name="기타">[24]집계표!$A$1:$M$2</definedName>
    <definedName name="기타경비" localSheetId="8">#REF!</definedName>
    <definedName name="기타경비">#REF!</definedName>
    <definedName name="기타경비1" localSheetId="0" hidden="1">{#N/A,#N/A,TRUE,"토적및재료집계";#N/A,#N/A,TRUE,"토적및재료집계";#N/A,#N/A,TRUE,"단위량"}</definedName>
    <definedName name="기타경비1" localSheetId="8" hidden="1">{#N/A,#N/A,TRUE,"토적및재료집계";#N/A,#N/A,TRUE,"토적및재료집계";#N/A,#N/A,TRUE,"단위량"}</definedName>
    <definedName name="기타경비1" localSheetId="1" hidden="1">{#N/A,#N/A,TRUE,"토적및재료집계";#N/A,#N/A,TRUE,"토적및재료집계";#N/A,#N/A,TRUE,"단위량"}</definedName>
    <definedName name="기타경비1" hidden="1">{#N/A,#N/A,TRUE,"토적및재료집계";#N/A,#N/A,TRUE,"토적및재료집계";#N/A,#N/A,TRUE,"단위량"}</definedName>
    <definedName name="꽃복숭아R3">[15]데이타!$E$58</definedName>
    <definedName name="꽃복숭아R4">[15]데이타!$E$59</definedName>
    <definedName name="꽃복숭아R5">[15]데이타!$E$60</definedName>
    <definedName name="꽃사과R10">[15]데이타!$E$64</definedName>
    <definedName name="꽃사과R4">[15]데이타!$E$61</definedName>
    <definedName name="꽃사과R6">[15]데이타!$E$62</definedName>
    <definedName name="꽃사과R8">[15]데이타!$E$63</definedName>
    <definedName name="꽃아그배R10">[15]데이타!$E$68</definedName>
    <definedName name="꽃아그배R4">[15]데이타!$E$65</definedName>
    <definedName name="꽃아그배R6">[15]데이타!$E$66</definedName>
    <definedName name="꽃아그배R8">[15]데이타!$E$67</definedName>
    <definedName name="꽝꽝0304">[15]데이타!$E$54</definedName>
    <definedName name="꽝꽝0406">[15]데이타!$E$55</definedName>
    <definedName name="꽝꽝0508">[15]데이타!$E$56</definedName>
    <definedName name="꽝꽝0610">[15]데이타!$E$57</definedName>
    <definedName name="꽝꽝H0.3" localSheetId="8">#REF!</definedName>
    <definedName name="꽝꽝H0.3">#REF!</definedName>
    <definedName name="꽝꽝H0.3경" localSheetId="8">#REF!</definedName>
    <definedName name="꽝꽝H0.3경">#REF!</definedName>
    <definedName name="꽝꽝H0.3노" localSheetId="8">#REF!</definedName>
    <definedName name="꽝꽝H0.3노">#REF!</definedName>
    <definedName name="꽝꽝H0.3재" localSheetId="8">#REF!</definedName>
    <definedName name="꽝꽝H0.3재">#REF!</definedName>
    <definedName name="ㄳㄳㄳㄳ" localSheetId="0" hidden="1">{"'용역비'!$A$4:$C$8"}</definedName>
    <definedName name="ㄳㄳㄳㄳ" localSheetId="8" hidden="1">{"'용역비'!$A$4:$C$8"}</definedName>
    <definedName name="ㄳㄳㄳㄳ" localSheetId="1" hidden="1">{"'용역비'!$A$4:$C$8"}</definedName>
    <definedName name="ㄳㄳㄳㄳ" hidden="1">{"'용역비'!$A$4:$C$8"}</definedName>
    <definedName name="ㄴ" localSheetId="8">#REF!</definedName>
    <definedName name="ㄴ">#REF!</definedName>
    <definedName name="ㄴㄴㄴㄴ" localSheetId="0" hidden="1">#REF!</definedName>
    <definedName name="ㄴㄴㄴㄴ" hidden="1">#REF!</definedName>
    <definedName name="ㄴㄴㄴㄴㄴ" localSheetId="0" hidden="1">#REF!</definedName>
    <definedName name="ㄴㄴㄴㄴㄴ" hidden="1">#REF!</definedName>
    <definedName name="ㄴㄹ" localSheetId="0" hidden="1">{#N/A,#N/A,FALSE,"2~8번"}</definedName>
    <definedName name="ㄴㄹ" localSheetId="8" hidden="1">{#N/A,#N/A,FALSE,"2~8번"}</definedName>
    <definedName name="ㄴㄹ" localSheetId="1" hidden="1">{#N/A,#N/A,FALSE,"2~8번"}</definedName>
    <definedName name="ㄴㄹ" hidden="1">{#N/A,#N/A,FALSE,"2~8번"}</definedName>
    <definedName name="ㄴㅁ" localSheetId="0" hidden="1">{#N/A,#N/A,TRUE,"토적및재료집계";#N/A,#N/A,TRUE,"토적및재료집계";#N/A,#N/A,TRUE,"단위량"}</definedName>
    <definedName name="ㄴㅁ" localSheetId="8" hidden="1">{#N/A,#N/A,TRUE,"토적및재료집계";#N/A,#N/A,TRUE,"토적및재료집계";#N/A,#N/A,TRUE,"단위량"}</definedName>
    <definedName name="ㄴㅁ" localSheetId="1" hidden="1">{#N/A,#N/A,TRUE,"토적및재료집계";#N/A,#N/A,TRUE,"토적및재료집계";#N/A,#N/A,TRUE,"단위량"}</definedName>
    <definedName name="ㄴㅁ" hidden="1">{#N/A,#N/A,TRUE,"토적및재료집계";#N/A,#N/A,TRUE,"토적및재료집계";#N/A,#N/A,TRUE,"단위량"}</definedName>
    <definedName name="ㄴㅇㅁㄴㅇ" localSheetId="0" hidden="1">{#N/A,#N/A,TRUE,"토적및재료집계";#N/A,#N/A,TRUE,"토적및재료집계";#N/A,#N/A,TRUE,"단위량"}</definedName>
    <definedName name="ㄴㅇㅁㄴㅇ" localSheetId="8" hidden="1">{#N/A,#N/A,TRUE,"토적및재료집계";#N/A,#N/A,TRUE,"토적및재료집계";#N/A,#N/A,TRUE,"단위량"}</definedName>
    <definedName name="ㄴㅇㅁㄴㅇ" localSheetId="1" hidden="1">{#N/A,#N/A,TRUE,"토적및재료집계";#N/A,#N/A,TRUE,"토적및재료집계";#N/A,#N/A,TRUE,"단위량"}</definedName>
    <definedName name="ㄴㅇㅁㄴㅇ" hidden="1">{#N/A,#N/A,TRUE,"토적및재료집계";#N/A,#N/A,TRUE,"토적및재료집계";#N/A,#N/A,TRUE,"단위량"}</definedName>
    <definedName name="ㄴㅇㅊ" localSheetId="0" hidden="1">{#N/A,#N/A,FALSE,"구조1"}</definedName>
    <definedName name="ㄴㅇㅊ" localSheetId="8" hidden="1">{#N/A,#N/A,FALSE,"구조1"}</definedName>
    <definedName name="ㄴㅇㅊ" localSheetId="1" hidden="1">{#N/A,#N/A,FALSE,"구조1"}</definedName>
    <definedName name="ㄴㅇㅊ" hidden="1">{#N/A,#N/A,FALSE,"구조1"}</definedName>
    <definedName name="나" localSheetId="8">[13]평가내역!#REF!</definedName>
    <definedName name="나">[13]평가내역!#REF!</definedName>
    <definedName name="나나나" localSheetId="0" hidden="1">{#N/A,#N/A,FALSE,"포장단가"}</definedName>
    <definedName name="나나나" localSheetId="8" hidden="1">{#N/A,#N/A,FALSE,"포장단가"}</definedName>
    <definedName name="나나나" localSheetId="1" hidden="1">{#N/A,#N/A,FALSE,"포장단가"}</definedName>
    <definedName name="나나나" hidden="1">{#N/A,#N/A,FALSE,"포장단가"}</definedName>
    <definedName name="나무" localSheetId="8">#REF!</definedName>
    <definedName name="나무">#REF!</definedName>
    <definedName name="낙상홍1004">[15]데이타!$E$76</definedName>
    <definedName name="낙상홍1506">[15]데이타!$E$77</definedName>
    <definedName name="낙상홍1808">[15]데이타!$E$78</definedName>
    <definedName name="낙상홍2010">[15]데이타!$E$79</definedName>
    <definedName name="낙상홍2515">[15]데이타!$E$80</definedName>
    <definedName name="낙우송R10">[15]데이타!$E$84</definedName>
    <definedName name="낙우송R12">[15]데이타!$E$85</definedName>
    <definedName name="낙우송R5">[15]데이타!$E$81</definedName>
    <definedName name="낙우송R6">[15]데이타!$E$82</definedName>
    <definedName name="낙우송R8">[15]데이타!$E$83</definedName>
    <definedName name="낙차공" localSheetId="0" hidden="1">{#N/A,#N/A,FALSE,"2~8번"}</definedName>
    <definedName name="낙차공" localSheetId="8" hidden="1">{#N/A,#N/A,FALSE,"2~8번"}</definedName>
    <definedName name="낙차공" localSheetId="1" hidden="1">{#N/A,#N/A,FALSE,"2~8번"}</definedName>
    <definedName name="낙차공" hidden="1">{#N/A,#N/A,FALSE,"2~8번"}</definedName>
    <definedName name="난_경" localSheetId="8">[25]수량산출!#REF!</definedName>
    <definedName name="난_경">[25]수량산출!#REF!</definedName>
    <definedName name="난_수">[17]수량산출!$R$39</definedName>
    <definedName name="남천H1.0" localSheetId="8">#REF!</definedName>
    <definedName name="남천H1.0">#REF!</definedName>
    <definedName name="남천H1.0경" localSheetId="8">#REF!</definedName>
    <definedName name="남천H1.0경">#REF!</definedName>
    <definedName name="남천H1.0노" localSheetId="8">#REF!</definedName>
    <definedName name="남천H1.0노">#REF!</definedName>
    <definedName name="남천H1.0재" localSheetId="8">#REF!</definedName>
    <definedName name="남천H1.0재">#REF!</definedName>
    <definedName name="남천H1.2">'[14]자재단가조사표-수목'!$K$62</definedName>
    <definedName name="남천H1.2노" localSheetId="8">#REF!</definedName>
    <definedName name="남천H1.2노">#REF!</definedName>
    <definedName name="남천H1.2재" localSheetId="8">#REF!</definedName>
    <definedName name="남천H1.2재">#REF!</definedName>
    <definedName name="내수합판">'[14]자재단가조사표-수목'!$K$19</definedName>
    <definedName name="내역서갑지" localSheetId="0" hidden="1">{#N/A,#N/A,FALSE,"전력간선"}</definedName>
    <definedName name="내역서갑지" localSheetId="8" hidden="1">{#N/A,#N/A,FALSE,"전력간선"}</definedName>
    <definedName name="내역서갑지" localSheetId="1" hidden="1">{#N/A,#N/A,FALSE,"전력간선"}</definedName>
    <definedName name="내역서갑지" hidden="1">{#N/A,#N/A,FALSE,"전력간선"}</definedName>
    <definedName name="내역서갑지1" localSheetId="0" hidden="1">{#N/A,#N/A,FALSE,"전력간선"}</definedName>
    <definedName name="내역서갑지1" localSheetId="8" hidden="1">{#N/A,#N/A,FALSE,"전력간선"}</definedName>
    <definedName name="내역서갑지1" localSheetId="1" hidden="1">{#N/A,#N/A,FALSE,"전력간선"}</definedName>
    <definedName name="내역서갑지1" hidden="1">{#N/A,#N/A,FALSE,"전력간선"}</definedName>
    <definedName name="내역서갑지2" localSheetId="0" hidden="1">{#N/A,#N/A,FALSE,"전력간선"}</definedName>
    <definedName name="내역서갑지2" localSheetId="8" hidden="1">{#N/A,#N/A,FALSE,"전력간선"}</definedName>
    <definedName name="내역서갑지2" localSheetId="1" hidden="1">{#N/A,#N/A,FALSE,"전력간선"}</definedName>
    <definedName name="내역서갑지2" hidden="1">{#N/A,#N/A,FALSE,"전력간선"}</definedName>
    <definedName name="내역서갑지3" localSheetId="0" hidden="1">{#N/A,#N/A,FALSE,"전력간선"}</definedName>
    <definedName name="내역서갑지3" localSheetId="8" hidden="1">{#N/A,#N/A,FALSE,"전력간선"}</definedName>
    <definedName name="내역서갑지3" localSheetId="1" hidden="1">{#N/A,#N/A,FALSE,"전력간선"}</definedName>
    <definedName name="내역서갑지3" hidden="1">{#N/A,#N/A,FALSE,"전력간선"}</definedName>
    <definedName name="내역서갑지4" localSheetId="0" hidden="1">{#N/A,#N/A,FALSE,"전력간선"}</definedName>
    <definedName name="내역서갑지4" localSheetId="8" hidden="1">{#N/A,#N/A,FALSE,"전력간선"}</definedName>
    <definedName name="내역서갑지4" localSheetId="1" hidden="1">{#N/A,#N/A,FALSE,"전력간선"}</definedName>
    <definedName name="내역서갑지4" hidden="1">{#N/A,#N/A,FALSE,"전력간선"}</definedName>
    <definedName name="내역서갑지5" localSheetId="0" hidden="1">{#N/A,#N/A,FALSE,"전력간선"}</definedName>
    <definedName name="내역서갑지5" localSheetId="8" hidden="1">{#N/A,#N/A,FALSE,"전력간선"}</definedName>
    <definedName name="내역서갑지5" localSheetId="1" hidden="1">{#N/A,#N/A,FALSE,"전력간선"}</definedName>
    <definedName name="내역서갑지5" hidden="1">{#N/A,#N/A,FALSE,"전력간선"}</definedName>
    <definedName name="내역서갑지6" localSheetId="0" hidden="1">{#N/A,#N/A,FALSE,"전력간선"}</definedName>
    <definedName name="내역서갑지6" localSheetId="8" hidden="1">{#N/A,#N/A,FALSE,"전력간선"}</definedName>
    <definedName name="내역서갑지6" localSheetId="1" hidden="1">{#N/A,#N/A,FALSE,"전력간선"}</definedName>
    <definedName name="내역서갑지6" hidden="1">{#N/A,#N/A,FALSE,"전력간선"}</definedName>
    <definedName name="내역서갑지7" localSheetId="0" hidden="1">{#N/A,#N/A,FALSE,"전력간선"}</definedName>
    <definedName name="내역서갑지7" localSheetId="8" hidden="1">{#N/A,#N/A,FALSE,"전력간선"}</definedName>
    <definedName name="내역서갑지7" localSheetId="1" hidden="1">{#N/A,#N/A,FALSE,"전력간선"}</definedName>
    <definedName name="내역서갑지7" hidden="1">{#N/A,#N/A,FALSE,"전력간선"}</definedName>
    <definedName name="내역서갑지8" localSheetId="0" hidden="1">{#N/A,#N/A,FALSE,"전력간선"}</definedName>
    <definedName name="내역서갑지8" localSheetId="8" hidden="1">{#N/A,#N/A,FALSE,"전력간선"}</definedName>
    <definedName name="내역서갑지8" localSheetId="1" hidden="1">{#N/A,#N/A,FALSE,"전력간선"}</definedName>
    <definedName name="내역서갑지8" hidden="1">{#N/A,#N/A,FALSE,"전력간선"}</definedName>
    <definedName name="내역서갑지9" localSheetId="0" hidden="1">{#N/A,#N/A,FALSE,"전력간선"}</definedName>
    <definedName name="내역서갑지9" localSheetId="8" hidden="1">{#N/A,#N/A,FALSE,"전력간선"}</definedName>
    <definedName name="내역서갑지9" localSheetId="1" hidden="1">{#N/A,#N/A,FALSE,"전력간선"}</definedName>
    <definedName name="내역서갑지9" hidden="1">{#N/A,#N/A,FALSE,"전력간선"}</definedName>
    <definedName name="노" localSheetId="8">[13]평가내역!#REF!</definedName>
    <definedName name="노">[13]평가내역!#REF!</definedName>
    <definedName name="노르웨이R12">[15]데이타!$E$90</definedName>
    <definedName name="노르웨이R15">[15]데이타!$E$91</definedName>
    <definedName name="노르웨이R4">[15]데이타!$E$86</definedName>
    <definedName name="노르웨이R5">[15]데이타!$E$87</definedName>
    <definedName name="노르웨이R6">[15]데이타!$E$88</definedName>
    <definedName name="노르웨이R8">[15]데이타!$E$89</definedName>
    <definedName name="노무" localSheetId="8">#REF!</definedName>
    <definedName name="노무">#REF!</definedName>
    <definedName name="노무비" localSheetId="8">[16]내역서!#REF!</definedName>
    <definedName name="노무비">[16]내역서!#REF!</definedName>
    <definedName name="노임" localSheetId="8">BlankMacro1</definedName>
    <definedName name="노임">BlankMacro1</definedName>
    <definedName name="노임1" localSheetId="8">BlankMacro1</definedName>
    <definedName name="노임1">BlankMacro1</definedName>
    <definedName name="노임단가" localSheetId="8">#REF!</definedName>
    <definedName name="노임단가">#REF!</definedName>
    <definedName name="뇨" localSheetId="8">#REF!</definedName>
    <definedName name="뇨">#REF!</definedName>
    <definedName name="눈주목H0.5" localSheetId="8">#REF!</definedName>
    <definedName name="눈주목H0.5">#REF!</definedName>
    <definedName name="눈주목H0.5경" localSheetId="8">#REF!</definedName>
    <definedName name="눈주목H0.5경">#REF!</definedName>
    <definedName name="눈주목H0.5노" localSheetId="8">#REF!</definedName>
    <definedName name="눈주목H0.5노">#REF!</definedName>
    <definedName name="눈주목H0.5재" localSheetId="8">#REF!</definedName>
    <definedName name="눈주목H0.5재">#REF!</definedName>
    <definedName name="눈향L06">[15]데이타!$E$92</definedName>
    <definedName name="눈향L08">[15]데이타!$E$93</definedName>
    <definedName name="눈향L10">[15]데이타!$E$94</definedName>
    <definedName name="눈향L14">[15]데이타!$E$95</definedName>
    <definedName name="눈향L20">[15]데이타!$E$96</definedName>
    <definedName name="느릅R10">[15]데이타!$E$100</definedName>
    <definedName name="느릅R4">[15]데이타!$E$97</definedName>
    <definedName name="느릅R5">[15]데이타!$E$98</definedName>
    <definedName name="느릅R8">[20]데이타!$E$99</definedName>
    <definedName name="느티R10">[20]데이타!$E$104</definedName>
    <definedName name="느티R12">[15]데이타!$E$105</definedName>
    <definedName name="느티R12경" localSheetId="8">#REF!</definedName>
    <definedName name="느티R12경">#REF!</definedName>
    <definedName name="느티R12노" localSheetId="8">#REF!</definedName>
    <definedName name="느티R12노">#REF!</definedName>
    <definedName name="느티R12재" localSheetId="8">#REF!</definedName>
    <definedName name="느티R12재">#REF!</definedName>
    <definedName name="느티R15">[15]데이타!$E$106</definedName>
    <definedName name="느티R15재" localSheetId="8">#REF!</definedName>
    <definedName name="느티R15재">#REF!</definedName>
    <definedName name="느티R18">[15]데이타!$E$107</definedName>
    <definedName name="느티R20">[15]데이타!$E$108</definedName>
    <definedName name="느티R25">[15]데이타!$E$109</definedName>
    <definedName name="느티R25재" localSheetId="8">#REF!</definedName>
    <definedName name="느티R25재">#REF!</definedName>
    <definedName name="느티R30">[15]데이타!$E$110</definedName>
    <definedName name="느티R5">[15]데이타!$E$101</definedName>
    <definedName name="느티R6">[15]데이타!$E$102</definedName>
    <definedName name="느티R8">[15]데이타!$E$103</definedName>
    <definedName name="능소화R2">[15]데이타!$E$111</definedName>
    <definedName name="능소화R4">[15]데이타!$E$112</definedName>
    <definedName name="능소화R6">[15]데이타!$E$113</definedName>
    <definedName name="ㄷ">[12]직접인건비!$F$26</definedName>
    <definedName name="ㄷㅎㄹㅇ" localSheetId="0" hidden="1">#REF!</definedName>
    <definedName name="ㄷㅎㄹㅇ" localSheetId="8" hidden="1">#REF!</definedName>
    <definedName name="ㄷㅎㄹㅇ" hidden="1">#REF!</definedName>
    <definedName name="다" localSheetId="8">[13]평가내역!#REF!</definedName>
    <definedName name="다">[13]평가내역!#REF!</definedName>
    <definedName name="다시" localSheetId="8">BlankMacro1</definedName>
    <definedName name="다시">BlankMacro1</definedName>
    <definedName name="다정큼H0.8" localSheetId="8">#REF!</definedName>
    <definedName name="다정큼H0.8">#REF!</definedName>
    <definedName name="다정큼H0.8경" localSheetId="8">#REF!</definedName>
    <definedName name="다정큼H0.8경">#REF!</definedName>
    <definedName name="다정큼H0.8노" localSheetId="8">#REF!</definedName>
    <definedName name="다정큼H0.8노">#REF!</definedName>
    <definedName name="다정큼H0.8재" localSheetId="8">#REF!</definedName>
    <definedName name="다정큼H0.8재">#REF!</definedName>
    <definedName name="단가" localSheetId="8">#REF!</definedName>
    <definedName name="단가">#REF!</definedName>
    <definedName name="단가1">[26]단가!$A$5:$Q$2083</definedName>
    <definedName name="단가조사표" localSheetId="8">#REF!</definedName>
    <definedName name="단가조사표">#REF!</definedName>
    <definedName name="단관M" localSheetId="8">#REF!</definedName>
    <definedName name="단관M">#REF!</definedName>
    <definedName name="단위" localSheetId="8">#REF!</definedName>
    <definedName name="단위">#REF!</definedName>
    <definedName name="담쟁이L03">[15]데이타!$E$114</definedName>
    <definedName name="당종려H2.5" localSheetId="8">#REF!</definedName>
    <definedName name="당종려H2.5">#REF!</definedName>
    <definedName name="당종려H2.5경" localSheetId="8">#REF!</definedName>
    <definedName name="당종려H2.5경">#REF!</definedName>
    <definedName name="당종려H2.5노" localSheetId="8">#REF!</definedName>
    <definedName name="당종려H2.5노">#REF!</definedName>
    <definedName name="당종려H2.5재" localSheetId="8">#REF!</definedName>
    <definedName name="당종려H2.5재">#REF!</definedName>
    <definedName name="대_철선" localSheetId="8">[16]집계표_식재!#REF!</definedName>
    <definedName name="대_철선">[16]집계표_식재!#REF!</definedName>
    <definedName name="대기질" localSheetId="8">#REF!</definedName>
    <definedName name="대기질">#REF!</definedName>
    <definedName name="대기질측정지점수" localSheetId="8">#REF!</definedName>
    <definedName name="대기질측정지점수">#REF!</definedName>
    <definedName name="대나무연계형" localSheetId="8">#REF!</definedName>
    <definedName name="대나무연계형">#REF!</definedName>
    <definedName name="대리석포장" localSheetId="0" hidden="1">{#N/A,#N/A,TRUE,"총괄"}</definedName>
    <definedName name="대리석포장" localSheetId="6" hidden="1">{#N/A,#N/A,TRUE,"총괄"}</definedName>
    <definedName name="대리석포장" localSheetId="7" hidden="1">{#N/A,#N/A,TRUE,"총괄"}</definedName>
    <definedName name="대리석포장" localSheetId="2" hidden="1">{#N/A,#N/A,TRUE,"총괄"}</definedName>
    <definedName name="대리석포장" localSheetId="8" hidden="1">{#N/A,#N/A,TRUE,"총괄"}</definedName>
    <definedName name="대리석포장" localSheetId="1" hidden="1">{#N/A,#N/A,TRUE,"총괄"}</definedName>
    <definedName name="대리석포장" localSheetId="5" hidden="1">{#N/A,#N/A,TRUE,"총괄"}</definedName>
    <definedName name="대리석포장" hidden="1">{#N/A,#N/A,TRUE,"총괄"}</definedName>
    <definedName name="대상설정" localSheetId="8">#REF!</definedName>
    <definedName name="대상설정">#REF!</definedName>
    <definedName name="대안설정" localSheetId="8">#REF!</definedName>
    <definedName name="대안설정">#REF!</definedName>
    <definedName name="대왕참R10">[15]데이타!$E$118</definedName>
    <definedName name="대왕참R4">[15]데이타!$E$115</definedName>
    <definedName name="대왕참R6">[15]데이타!$E$116</definedName>
    <definedName name="대왕참R8">[15]데이타!$E$117</definedName>
    <definedName name="대추R10">[15]데이타!$E$123</definedName>
    <definedName name="대추R4">[15]데이타!$E$119</definedName>
    <definedName name="대추R5">[15]데이타!$E$120</definedName>
    <definedName name="대추R6">[15]데이타!$E$121</definedName>
    <definedName name="대추R6경" localSheetId="8">#REF!</definedName>
    <definedName name="대추R6경">#REF!</definedName>
    <definedName name="대추R6노" localSheetId="8">#REF!</definedName>
    <definedName name="대추R6노">#REF!</definedName>
    <definedName name="대추R6재" localSheetId="8">#REF!</definedName>
    <definedName name="대추R6재">#REF!</definedName>
    <definedName name="대추R8">[15]데이타!$E$122</definedName>
    <definedName name="대형경" localSheetId="8">#REF!</definedName>
    <definedName name="대형경">#REF!</definedName>
    <definedName name="대형노" localSheetId="8">#REF!</definedName>
    <definedName name="대형노">#REF!</definedName>
    <definedName name="대형재" localSheetId="8">#REF!</definedName>
    <definedName name="대형재">#REF!</definedName>
    <definedName name="더하기" localSheetId="8">#REF!</definedName>
    <definedName name="더하기">#REF!</definedName>
    <definedName name="덕_트_공">#N/A</definedName>
    <definedName name="덕트공" localSheetId="8">#REF!</definedName>
    <definedName name="덕트공">#REF!</definedName>
    <definedName name="덩굴장미3">[15]데이타!$E$128</definedName>
    <definedName name="덩굴장미4">[15]데이타!$E$129</definedName>
    <definedName name="덩굴장미5">[15]데이타!$E$130</definedName>
    <definedName name="도급공사" localSheetId="8">#REF!</definedName>
    <definedName name="도급공사">#REF!</definedName>
    <definedName name="도급공사비" localSheetId="8">'[27]2공구산출내역'!#REF!</definedName>
    <definedName name="도급공사비">'[27]2공구산출내역'!#REF!</definedName>
    <definedName name="도급예산액" localSheetId="8">#REF!</definedName>
    <definedName name="도급예산액">#REF!</definedName>
    <definedName name="도급예상액" localSheetId="8">#REF!</definedName>
    <definedName name="도급예상액">#REF!</definedName>
    <definedName name="도장공" localSheetId="8">#REF!</definedName>
    <definedName name="도장공">#REF!</definedName>
    <definedName name="독일가문비1206">[15]데이타!$E$131</definedName>
    <definedName name="독일가문비1508">[15]데이타!$E$132</definedName>
    <definedName name="독일가문비2010">[15]데이타!$E$133</definedName>
    <definedName name="독일가문비2512">[15]데이타!$E$134</definedName>
    <definedName name="독일가문비3015">[15]데이타!$E$135</definedName>
    <definedName name="독일가문비3518">[15]데이타!$E$136</definedName>
    <definedName name="돈H1.2">'[14]자재단가조사표-수목'!$K$63</definedName>
    <definedName name="돈나무0504">[15]데이타!$E$137</definedName>
    <definedName name="돈나무0805">[15]데이타!$E$138</definedName>
    <definedName name="돈나무1007">[15]데이타!$E$139</definedName>
    <definedName name="돈나무1210">[15]데이타!$E$140</definedName>
    <definedName name="돈나무H1.0" localSheetId="8">#REF!</definedName>
    <definedName name="돈나무H1.0">#REF!</definedName>
    <definedName name="돈나무H1.0경" localSheetId="8">#REF!</definedName>
    <definedName name="돈나무H1.0경">#REF!</definedName>
    <definedName name="돈나무H1.0노" localSheetId="8">#REF!</definedName>
    <definedName name="돈나무H1.0노">#REF!</definedName>
    <definedName name="돈나무H1.0재" localSheetId="8">#REF!</definedName>
    <definedName name="돈나무H1.0재">#REF!</definedName>
    <definedName name="돈나무H1.2노" localSheetId="8">#REF!</definedName>
    <definedName name="돈나무H1.2노">#REF!</definedName>
    <definedName name="돈나무H1.2재" localSheetId="8">#REF!</definedName>
    <definedName name="돈나무H1.2재">#REF!</definedName>
    <definedName name="동백1002">[15]데이타!$E$141</definedName>
    <definedName name="동백1204">[15]데이타!$E$142</definedName>
    <definedName name="동백1506">[15]데이타!$E$143</definedName>
    <definedName name="동백1808">[15]데이타!$E$144</definedName>
    <definedName name="동백H1.2" localSheetId="8">#REF!</definedName>
    <definedName name="동백H1.2">#REF!</definedName>
    <definedName name="동백H1.2경" localSheetId="8">#REF!</definedName>
    <definedName name="동백H1.2경">#REF!</definedName>
    <definedName name="동백H1.2노" localSheetId="8">#REF!</definedName>
    <definedName name="동백H1.2노">#REF!</definedName>
    <definedName name="동백H1.2재" localSheetId="8">#REF!</definedName>
    <definedName name="동백H1.2재">#REF!</definedName>
    <definedName name="동백H1.8">'[14]자재단가조사표-수목'!$K$28</definedName>
    <definedName name="동백H1.8경" localSheetId="8">#REF!</definedName>
    <definedName name="동백H1.8경">#REF!</definedName>
    <definedName name="동백H1.8노" localSheetId="8">#REF!</definedName>
    <definedName name="동백H1.8노">#REF!</definedName>
    <definedName name="동백H1.8재" localSheetId="8">#REF!</definedName>
    <definedName name="동백H1.8재">#REF!</definedName>
    <definedName name="동백나무" localSheetId="8">'[14]자재단가조사표-수목'!#REF!</definedName>
    <definedName name="동백나무">'[14]자재단가조사표-수목'!#REF!</definedName>
    <definedName name="동식물" localSheetId="8">#REF!</definedName>
    <definedName name="동식물">#REF!</definedName>
    <definedName name="동식물수" localSheetId="8">#REF!</definedName>
    <definedName name="동식물수">#REF!</definedName>
    <definedName name="동현건설" localSheetId="0" hidden="1">{"'Sheet1'!$A$4","'Sheet1'!$A$9:$G$28"}</definedName>
    <definedName name="동현건설" localSheetId="8" hidden="1">{"'Sheet1'!$A$4","'Sheet1'!$A$9:$G$28"}</definedName>
    <definedName name="동현건설" localSheetId="1" hidden="1">{"'Sheet1'!$A$4","'Sheet1'!$A$9:$G$28"}</definedName>
    <definedName name="동현건설" hidden="1">{"'Sheet1'!$A$4","'Sheet1'!$A$9:$G$28"}</definedName>
    <definedName name="등R2">[15]데이타!$E$156</definedName>
    <definedName name="등R4">[15]데이타!$E$157</definedName>
    <definedName name="등R6">[15]데이타!$E$158</definedName>
    <definedName name="등R8">[15]데이타!$E$159</definedName>
    <definedName name="때죽R10">[15]데이타!$E$127</definedName>
    <definedName name="때죽R4">[15]데이타!$E$124</definedName>
    <definedName name="때죽R6">[15]데이타!$E$125</definedName>
    <definedName name="때죽R8">[15]데이타!$E$126</definedName>
    <definedName name="ㄹ" localSheetId="0" hidden="1">{#N/A,#N/A,TRUE,"토적및재료집계";#N/A,#N/A,TRUE,"토적및재료집계";#N/A,#N/A,TRUE,"단위량"}</definedName>
    <definedName name="ㄹ" localSheetId="8" hidden="1">{#N/A,#N/A,TRUE,"토적및재료집계";#N/A,#N/A,TRUE,"토적및재료집계";#N/A,#N/A,TRUE,"단위량"}</definedName>
    <definedName name="ㄹ" localSheetId="1" hidden="1">{#N/A,#N/A,TRUE,"토적및재료집계";#N/A,#N/A,TRUE,"토적및재료집계";#N/A,#N/A,TRUE,"단위량"}</definedName>
    <definedName name="ㄹ" hidden="1">{#N/A,#N/A,TRUE,"토적및재료집계";#N/A,#N/A,TRUE,"토적및재료집계";#N/A,#N/A,TRUE,"단위량"}</definedName>
    <definedName name="ㄹㄹㄹ" localSheetId="0" hidden="1">#REF!</definedName>
    <definedName name="ㄹㄹㄹ" localSheetId="2" hidden="1">#REF!</definedName>
    <definedName name="ㄹㄹㄹ" localSheetId="8" hidden="1">#REF!</definedName>
    <definedName name="ㄹㄹㄹ" localSheetId="1" hidden="1">#REF!</definedName>
    <definedName name="ㄹㄹㄹ" hidden="1">#REF!</definedName>
    <definedName name="ㄹㅇ" localSheetId="0" hidden="1">{#N/A,#N/A,FALSE,"포장단가"}</definedName>
    <definedName name="ㄹㅇ" localSheetId="8" hidden="1">{#N/A,#N/A,FALSE,"포장단가"}</definedName>
    <definedName name="ㄹㅇ" localSheetId="1" hidden="1">{#N/A,#N/A,FALSE,"포장단가"}</definedName>
    <definedName name="ㄹㅇ" hidden="1">{#N/A,#N/A,FALSE,"포장단가"}</definedName>
    <definedName name="ㄹㅇ퓨ㅓㅜㅏㅗㅜㅠㅅ퐇휴ㅗㅎ" localSheetId="0" hidden="1">{#N/A,#N/A,FALSE,"조골재"}</definedName>
    <definedName name="ㄹㅇ퓨ㅓㅜㅏㅗㅜㅠㅅ퐇휴ㅗㅎ" localSheetId="8" hidden="1">{#N/A,#N/A,FALSE,"조골재"}</definedName>
    <definedName name="ㄹㅇ퓨ㅓㅜㅏㅗㅜㅠㅅ퐇휴ㅗㅎ" localSheetId="1" hidden="1">{#N/A,#N/A,FALSE,"조골재"}</definedName>
    <definedName name="ㄹㅇ퓨ㅓㅜㅏㅗㅜㅠㅅ퐇휴ㅗㅎ" hidden="1">{#N/A,#N/A,FALSE,"조골재"}</definedName>
    <definedName name="라" localSheetId="8">[13]평가내역!#REF!</definedName>
    <definedName name="라">[13]평가내역!#REF!</definedName>
    <definedName name="레_무근" localSheetId="8">[18]수량산출!#REF!</definedName>
    <definedName name="레_무근">[18]수량산출!#REF!</definedName>
    <definedName name="레_무근1">[17]수량산출!$R$9</definedName>
    <definedName name="레_철근" localSheetId="8">[18]수량산출!#REF!</definedName>
    <definedName name="레_철근">[18]수량산출!#REF!</definedName>
    <definedName name="류" localSheetId="0" hidden="1">{#N/A,#N/A,TRUE,"총괄"}</definedName>
    <definedName name="류" localSheetId="8" hidden="1">{#N/A,#N/A,TRUE,"총괄"}</definedName>
    <definedName name="류" localSheetId="1" hidden="1">{#N/A,#N/A,TRUE,"총괄"}</definedName>
    <definedName name="류" hidden="1">{#N/A,#N/A,TRUE,"총괄"}</definedName>
    <definedName name="류류내역" localSheetId="0" hidden="1">{"'Sheet1'!$A$4","'Sheet1'!$A$9:$G$28"}</definedName>
    <definedName name="류류내역" localSheetId="8" hidden="1">{"'Sheet1'!$A$4","'Sheet1'!$A$9:$G$28"}</definedName>
    <definedName name="류류내역" localSheetId="1" hidden="1">{"'Sheet1'!$A$4","'Sheet1'!$A$9:$G$28"}</definedName>
    <definedName name="류류내역" hidden="1">{"'Sheet1'!$A$4","'Sheet1'!$A$9:$G$28"}</definedName>
    <definedName name="ㅀ" localSheetId="0" hidden="1">{#N/A,#N/A,TRUE,"토적및재료집계";#N/A,#N/A,TRUE,"토적및재료집계";#N/A,#N/A,TRUE,"단위량"}</definedName>
    <definedName name="ㅀ" localSheetId="8" hidden="1">{#N/A,#N/A,TRUE,"토적및재료집계";#N/A,#N/A,TRUE,"토적및재료집계";#N/A,#N/A,TRUE,"단위량"}</definedName>
    <definedName name="ㅀ" localSheetId="1" hidden="1">{#N/A,#N/A,TRUE,"토적및재료집계";#N/A,#N/A,TRUE,"토적및재료집계";#N/A,#N/A,TRUE,"단위량"}</definedName>
    <definedName name="ㅀ" hidden="1">{#N/A,#N/A,TRUE,"토적및재료집계";#N/A,#N/A,TRUE,"토적및재료집계";#N/A,#N/A,TRUE,"단위량"}</definedName>
    <definedName name="ㅁ" localSheetId="8">#REF!</definedName>
    <definedName name="ㅁ">#REF!</definedName>
    <definedName name="ㅁ1" localSheetId="8">#REF!</definedName>
    <definedName name="ㅁ1">#REF!</definedName>
    <definedName name="ㅁ1382" localSheetId="8">#REF!</definedName>
    <definedName name="ㅁ1382">#REF!</definedName>
    <definedName name="ㅁ2" localSheetId="8">[22]경산!#REF!</definedName>
    <definedName name="ㅁ2">[22]경산!#REF!</definedName>
    <definedName name="ㅁ331" localSheetId="8">#REF!</definedName>
    <definedName name="ㅁ331">#REF!</definedName>
    <definedName name="ㅁ60" localSheetId="8">[28]직노!#REF!</definedName>
    <definedName name="ㅁ60">[28]직노!#REF!</definedName>
    <definedName name="ㅁㄴ" localSheetId="0" hidden="1">{#N/A,#N/A,FALSE,"2~8번"}</definedName>
    <definedName name="ㅁㄴ" localSheetId="8" hidden="1">{#N/A,#N/A,FALSE,"2~8번"}</definedName>
    <definedName name="ㅁㄴ" localSheetId="1" hidden="1">{#N/A,#N/A,FALSE,"2~8번"}</definedName>
    <definedName name="ㅁㄴ" hidden="1">{#N/A,#N/A,FALSE,"2~8번"}</definedName>
    <definedName name="ㅁㄴㅁㅇㄴㅁㄴㅇ" localSheetId="0" hidden="1">{#N/A,#N/A,FALSE,"조골재"}</definedName>
    <definedName name="ㅁㄴㅁㅇㄴㅁㄴㅇ" localSheetId="8" hidden="1">{#N/A,#N/A,FALSE,"조골재"}</definedName>
    <definedName name="ㅁㄴㅁㅇㄴㅁㄴㅇ" localSheetId="1" hidden="1">{#N/A,#N/A,FALSE,"조골재"}</definedName>
    <definedName name="ㅁㄴㅁㅇㄴㅁㄴㅇ" hidden="1">{#N/A,#N/A,FALSE,"조골재"}</definedName>
    <definedName name="ㅁㄴㅇㄴ" localSheetId="0" hidden="1">{#N/A,#N/A,TRUE,"토적및재료집계";#N/A,#N/A,TRUE,"토적및재료집계";#N/A,#N/A,TRUE,"단위량"}</definedName>
    <definedName name="ㅁㄴㅇㄴ" localSheetId="8" hidden="1">{#N/A,#N/A,TRUE,"토적및재료집계";#N/A,#N/A,TRUE,"토적및재료집계";#N/A,#N/A,TRUE,"단위량"}</definedName>
    <definedName name="ㅁㄴㅇㄴ" localSheetId="1" hidden="1">{#N/A,#N/A,TRUE,"토적및재료집계";#N/A,#N/A,TRUE,"토적및재료집계";#N/A,#N/A,TRUE,"단위량"}</definedName>
    <definedName name="ㅁㄴㅇㄴ" hidden="1">{#N/A,#N/A,TRUE,"토적및재료집계";#N/A,#N/A,TRUE,"토적및재료집계";#N/A,#N/A,TRUE,"단위량"}</definedName>
    <definedName name="ㅁㄴㅇㅁㄴㅇ" localSheetId="0" hidden="1">#REF!</definedName>
    <definedName name="ㅁㄴㅇㅁㄴㅇ" localSheetId="8" hidden="1">#REF!</definedName>
    <definedName name="ㅁㄴㅇㅁㄴㅇ" hidden="1">#REF!</definedName>
    <definedName name="ㅁㅁ" localSheetId="8">#REF!</definedName>
    <definedName name="ㅁㅁ">#REF!</definedName>
    <definedName name="ㅁㅁㅁ" localSheetId="2" hidden="1">#REF!</definedName>
    <definedName name="ㅁㅁㅁ" localSheetId="8" hidden="1">#REF!</definedName>
    <definedName name="ㅁㅁㅁ" localSheetId="1" hidden="1">#REF!</definedName>
    <definedName name="ㅁㅁㅁ" hidden="1">#REF!</definedName>
    <definedName name="ㅁㅁㅁㅁㅁㅁ" localSheetId="0" hidden="1">#REF!</definedName>
    <definedName name="ㅁㅁㅁㅁㅁㅁ" hidden="1">#REF!</definedName>
    <definedName name="마" localSheetId="8">[13]평가내역!#REF!</definedName>
    <definedName name="마">[13]평가내역!#REF!</definedName>
    <definedName name="마가목R3">[15]데이타!$E$160</definedName>
    <definedName name="마가목R5">[15]데이타!$E$161</definedName>
    <definedName name="마가목R7">[15]데이타!$E$162</definedName>
    <definedName name="말발도리1003">[15]데이타!$E$163</definedName>
    <definedName name="말발도리1204">[15]데이타!$E$164</definedName>
    <definedName name="말발도리1506">[15]데이타!$E$165</definedName>
    <definedName name="매자0804">[15]데이타!$E$166</definedName>
    <definedName name="매자1005">[15]데이타!$E$167</definedName>
    <definedName name="매자H0.5" localSheetId="8">#REF!</definedName>
    <definedName name="매자H0.5">#REF!</definedName>
    <definedName name="매자H0.5경" localSheetId="8">#REF!</definedName>
    <definedName name="매자H0.5경">#REF!</definedName>
    <definedName name="매자H0.5노" localSheetId="8">#REF!</definedName>
    <definedName name="매자H0.5노">#REF!</definedName>
    <definedName name="매자H0.5재" localSheetId="8">#REF!</definedName>
    <definedName name="매자H0.5재">#REF!</definedName>
    <definedName name="매트스톤">'[14]자재단가조사표-수목'!$K$10</definedName>
    <definedName name="매화R10">[15]데이타!$E$174</definedName>
    <definedName name="매화R4">[15]데이타!$E$171</definedName>
    <definedName name="매화R6">[15]데이타!$E$172</definedName>
    <definedName name="매화R8">[15]데이타!$E$173</definedName>
    <definedName name="맨_두겅">[17]수량산출!$R$37</definedName>
    <definedName name="메타B10">[15]데이타!$E$179</definedName>
    <definedName name="메타B12">[15]데이타!$E$180</definedName>
    <definedName name="메타B15">[15]데이타!$E$181</definedName>
    <definedName name="메타B18">[15]데이타!$E$182</definedName>
    <definedName name="메타B4">[15]데이타!$E$175</definedName>
    <definedName name="메타B5">[15]데이타!$E$176</definedName>
    <definedName name="메타B6">[15]데이타!$E$177</definedName>
    <definedName name="메타B8">[15]데이타!$E$178</definedName>
    <definedName name="메타R25" localSheetId="8">#REF!</definedName>
    <definedName name="메타R25">#REF!</definedName>
    <definedName name="메타R25경" localSheetId="8">#REF!</definedName>
    <definedName name="메타R25경">#REF!</definedName>
    <definedName name="메타R25노" localSheetId="8">#REF!</definedName>
    <definedName name="메타R25노">#REF!</definedName>
    <definedName name="메타R25재" localSheetId="8">#REF!</definedName>
    <definedName name="메타R25재">#REF!</definedName>
    <definedName name="메타세퀘이아" localSheetId="8">'[14]자재단가조사표-수목'!#REF!</definedName>
    <definedName name="메타세퀘이아">'[14]자재단가조사표-수목'!#REF!</definedName>
    <definedName name="면벽." localSheetId="0" hidden="1">{#N/A,#N/A,FALSE,"표지목차"}</definedName>
    <definedName name="면벽." localSheetId="8" hidden="1">{#N/A,#N/A,FALSE,"표지목차"}</definedName>
    <definedName name="면벽." localSheetId="1" hidden="1">{#N/A,#N/A,FALSE,"표지목차"}</definedName>
    <definedName name="면벽." hidden="1">{#N/A,#N/A,FALSE,"표지목차"}</definedName>
    <definedName name="명자0604">[15]데이타!$E$183</definedName>
    <definedName name="명자0805">[15]데이타!$E$184</definedName>
    <definedName name="명자1006">[15]데이타!$E$185</definedName>
    <definedName name="명자1208">[15]데이타!$E$186</definedName>
    <definedName name="명자H0.6" localSheetId="8">#REF!</definedName>
    <definedName name="명자H0.6">#REF!</definedName>
    <definedName name="명자H0.6경" localSheetId="8">#REF!</definedName>
    <definedName name="명자H0.6경">#REF!</definedName>
    <definedName name="명자H0.6노" localSheetId="8">#REF!</definedName>
    <definedName name="명자H0.6노">#REF!</definedName>
    <definedName name="명자H0.6재" localSheetId="8">#REF!</definedName>
    <definedName name="명자H0.6재">#REF!</definedName>
    <definedName name="명자H1.0">'[14]자재단가조사표-수목'!$K$73</definedName>
    <definedName name="명자H1.0노" localSheetId="8">#REF!</definedName>
    <definedName name="명자H1.0노">#REF!</definedName>
    <definedName name="명자H1.0재" localSheetId="8">#REF!</definedName>
    <definedName name="명자H1.0재">#REF!</definedName>
    <definedName name="모감주R10">[15]데이타!$E$190</definedName>
    <definedName name="모감주R4">[15]데이타!$E$187</definedName>
    <definedName name="모감주R6">[15]데이타!$E$188</definedName>
    <definedName name="모감주R6경" localSheetId="8">#REF!</definedName>
    <definedName name="모감주R6경">#REF!</definedName>
    <definedName name="모감주R6노" localSheetId="8">#REF!</definedName>
    <definedName name="모감주R6노">#REF!</definedName>
    <definedName name="모감주R6재" localSheetId="8">#REF!</definedName>
    <definedName name="모감주R6재">#REF!</definedName>
    <definedName name="모감주R8">[15]데이타!$E$189</definedName>
    <definedName name="모과2005">[15]데이타!$E$191</definedName>
    <definedName name="모과2507">[15]데이타!$E$192</definedName>
    <definedName name="모과R10">[15]데이타!$E$195</definedName>
    <definedName name="모과R12">[15]데이타!$E$196</definedName>
    <definedName name="모과R12경" localSheetId="8">#REF!</definedName>
    <definedName name="모과R12경">#REF!</definedName>
    <definedName name="모과R12노" localSheetId="8">#REF!</definedName>
    <definedName name="모과R12노">#REF!</definedName>
    <definedName name="모과R12재" localSheetId="8">#REF!</definedName>
    <definedName name="모과R12재">#REF!</definedName>
    <definedName name="모과R15">[15]데이타!$E$197</definedName>
    <definedName name="모과R20">[15]데이타!$E$198</definedName>
    <definedName name="모과R25">[15]데이타!$E$199</definedName>
    <definedName name="모과R5">[15]데이타!$E$193</definedName>
    <definedName name="모과R6" localSheetId="8">#REF!</definedName>
    <definedName name="모과R6">#REF!</definedName>
    <definedName name="모과R6경" localSheetId="8">#REF!</definedName>
    <definedName name="모과R6경">#REF!</definedName>
    <definedName name="모과R6노" localSheetId="8">#REF!</definedName>
    <definedName name="모과R6노">#REF!</definedName>
    <definedName name="모과R6재" localSheetId="8">#REF!</definedName>
    <definedName name="모과R6재">#REF!</definedName>
    <definedName name="모과R8">[15]데이타!$E$194</definedName>
    <definedName name="모과R8경" localSheetId="8">#REF!</definedName>
    <definedName name="모과R8경">#REF!</definedName>
    <definedName name="모과R8노" localSheetId="8">#REF!</definedName>
    <definedName name="모과R8노">#REF!</definedName>
    <definedName name="모과R8재" localSheetId="8">#REF!</definedName>
    <definedName name="모과R8재">#REF!</definedName>
    <definedName name="모냐" localSheetId="0" hidden="1">#REF!</definedName>
    <definedName name="모냐" hidden="1">#REF!</definedName>
    <definedName name="모란5가지">[15]데이타!$E$200</definedName>
    <definedName name="모란6가지">[15]데이타!$E$201</definedName>
    <definedName name="목도" localSheetId="8">#REF!</definedName>
    <definedName name="목도">#REF!</definedName>
    <definedName name="목련R10">[15]데이타!$E$206</definedName>
    <definedName name="목련R12">[15]데이타!$E$207</definedName>
    <definedName name="목련R15">[15]데이타!$E$208</definedName>
    <definedName name="목련R20">[15]데이타!$E$209</definedName>
    <definedName name="목련R4">[15]데이타!$E$202</definedName>
    <definedName name="목련R5">[15]데이타!$E$203</definedName>
    <definedName name="목련R6">[15]데이타!$E$204</definedName>
    <definedName name="목련R8">[15]데이타!$E$205</definedName>
    <definedName name="목서1506">[15]데이타!$E$213</definedName>
    <definedName name="목서2012">[15]데이타!$E$214</definedName>
    <definedName name="목서2515">[15]데이타!$E$215</definedName>
    <definedName name="목수국1006">[15]데이타!$E$210</definedName>
    <definedName name="목수국1208">[15]데이타!$E$211</definedName>
    <definedName name="목수국1510">[15]데이타!$E$212</definedName>
    <definedName name="못">'[14]자재단가조사표-수목'!$K$22</definedName>
    <definedName name="무궁화1003">[15]데이타!$E$216</definedName>
    <definedName name="무궁화1203">[15]데이타!$E$217</definedName>
    <definedName name="무궁화1504">[15]데이타!$E$218</definedName>
    <definedName name="무궁화1805">[15]데이타!$E$219</definedName>
    <definedName name="무궁화2006">[15]데이타!$E$220</definedName>
    <definedName name="문화재" localSheetId="8">#REF!</definedName>
    <definedName name="문화재">#REF!</definedName>
    <definedName name="물푸레R5">[15]데이타!$E$221</definedName>
    <definedName name="물푸레R6">[15]데이타!$E$222</definedName>
    <definedName name="물푸레R8">[15]데이타!$E$223</definedName>
    <definedName name="미선0804">[15]데이타!$E$224</definedName>
    <definedName name="미선1206">[15]데이타!$E$225</definedName>
    <definedName name="ㅂ" localSheetId="8">#REF!</definedName>
    <definedName name="ㅂ">#REF!</definedName>
    <definedName name="ㅂㅂ" localSheetId="8">#REF!</definedName>
    <definedName name="ㅂㅂ">#REF!</definedName>
    <definedName name="ㅂㅂㅂ" localSheetId="0" hidden="1">{"'용역비'!$A$4:$C$8"}</definedName>
    <definedName name="ㅂㅂㅂ" localSheetId="8" hidden="1">{"'용역비'!$A$4:$C$8"}</definedName>
    <definedName name="ㅂㅂㅂ" localSheetId="1" hidden="1">{"'용역비'!$A$4:$C$8"}</definedName>
    <definedName name="ㅂㅂㅂ" hidden="1">{"'용역비'!$A$4:$C$8"}</definedName>
    <definedName name="ㅂㅈ" localSheetId="0" hidden="1">{#N/A,#N/A,FALSE,"2~8번"}</definedName>
    <definedName name="ㅂㅈ" localSheetId="8" hidden="1">{#N/A,#N/A,FALSE,"2~8번"}</definedName>
    <definedName name="ㅂㅈ" localSheetId="1" hidden="1">{#N/A,#N/A,FALSE,"2~8번"}</definedName>
    <definedName name="ㅂㅈ" hidden="1">{#N/A,#N/A,FALSE,"2~8번"}</definedName>
    <definedName name="바" localSheetId="8">[13]평가내역!#REF!</definedName>
    <definedName name="바">[13]평가내역!#REF!</definedName>
    <definedName name="박리재">'[14]자재단가조사표-수목'!$K$23</definedName>
    <definedName name="반딧불이블럭">'[14]자재단가조사표-수목'!$K$4</definedName>
    <definedName name="반딧불이블럭덮개">'[14]자재단가조사표-수목'!$K$5</definedName>
    <definedName name="반송1012">[15]데이타!$E$148</definedName>
    <definedName name="반송1215">[15]데이타!$E$149</definedName>
    <definedName name="반송1518">[15]데이타!$E$150</definedName>
    <definedName name="반송1520">[15]데이타!$E$151</definedName>
    <definedName name="반송2022">[15]데이타!$E$152</definedName>
    <definedName name="방_모">[25]수량산출!$R$164</definedName>
    <definedName name="방음벽" localSheetId="0" hidden="1">{#N/A,#N/A,FALSE,"2~8번"}</definedName>
    <definedName name="방음벽" localSheetId="8" hidden="1">{#N/A,#N/A,FALSE,"2~8번"}</definedName>
    <definedName name="방음벽" localSheetId="1" hidden="1">{#N/A,#N/A,FALSE,"2~8번"}</definedName>
    <definedName name="방음벽" hidden="1">{#N/A,#N/A,FALSE,"2~8번"}</definedName>
    <definedName name="방음벽1" localSheetId="0" hidden="1">{#N/A,#N/A,FALSE,"운반시간"}</definedName>
    <definedName name="방음벽1" localSheetId="8" hidden="1">{#N/A,#N/A,FALSE,"운반시간"}</definedName>
    <definedName name="방음벽1" localSheetId="1" hidden="1">{#N/A,#N/A,FALSE,"운반시간"}</definedName>
    <definedName name="방음벽1" hidden="1">{#N/A,#N/A,FALSE,"운반시간"}</definedName>
    <definedName name="배관공" localSheetId="8">#REF!</definedName>
    <definedName name="배관공">#REF!</definedName>
    <definedName name="배롱R10">'[14]자재단가조사표-수목'!$K$49</definedName>
    <definedName name="배롱R10경" localSheetId="8">#REF!</definedName>
    <definedName name="배롱R10경">#REF!</definedName>
    <definedName name="배롱R10노" localSheetId="8">#REF!</definedName>
    <definedName name="배롱R10노">#REF!</definedName>
    <definedName name="배롱R10재" localSheetId="8">#REF!</definedName>
    <definedName name="배롱R10재">#REF!</definedName>
    <definedName name="배롱R6" localSheetId="8">#REF!</definedName>
    <definedName name="배롱R6">#REF!</definedName>
    <definedName name="배롱R6경" localSheetId="8">#REF!</definedName>
    <definedName name="배롱R6경">#REF!</definedName>
    <definedName name="배롱R6노" localSheetId="8">#REF!</definedName>
    <definedName name="배롱R6노">#REF!</definedName>
    <definedName name="배롱R6재" localSheetId="8">#REF!</definedName>
    <definedName name="배롱R6재">#REF!</definedName>
    <definedName name="배전전공" localSheetId="8">#REF!</definedName>
    <definedName name="배전전공">#REF!</definedName>
    <definedName name="백목련R10">'[14]자재단가조사표-수목'!$K$50</definedName>
    <definedName name="백목련R10경" localSheetId="8">#REF!</definedName>
    <definedName name="백목련R10경">#REF!</definedName>
    <definedName name="백목련R10노" localSheetId="8">#REF!</definedName>
    <definedName name="백목련R10노">#REF!</definedName>
    <definedName name="백목련R10재" localSheetId="8">#REF!</definedName>
    <definedName name="백목련R10재">#REF!</definedName>
    <definedName name="백목련R6" localSheetId="8">#REF!</definedName>
    <definedName name="백목련R6">#REF!</definedName>
    <definedName name="백목련R6경" localSheetId="8">#REF!</definedName>
    <definedName name="백목련R6경">#REF!</definedName>
    <definedName name="백목련R6노" localSheetId="8">#REF!</definedName>
    <definedName name="백목련R6노">#REF!</definedName>
    <definedName name="백목련R6재" localSheetId="8">#REF!</definedName>
    <definedName name="백목련R6재">#REF!</definedName>
    <definedName name="보고서인쇄비" localSheetId="8">#REF!</definedName>
    <definedName name="보고서인쇄비">#REF!</definedName>
    <definedName name="보도" localSheetId="0" hidden="1">{#N/A,#N/A,TRUE,"총괄"}</definedName>
    <definedName name="보도" localSheetId="6" hidden="1">{#N/A,#N/A,TRUE,"총괄"}</definedName>
    <definedName name="보도" localSheetId="7" hidden="1">{#N/A,#N/A,TRUE,"총괄"}</definedName>
    <definedName name="보도" localSheetId="2" hidden="1">{#N/A,#N/A,TRUE,"총괄"}</definedName>
    <definedName name="보도" localSheetId="8" hidden="1">{#N/A,#N/A,TRUE,"총괄"}</definedName>
    <definedName name="보도" localSheetId="1" hidden="1">{#N/A,#N/A,TRUE,"총괄"}</definedName>
    <definedName name="보도" localSheetId="5" hidden="1">{#N/A,#N/A,TRUE,"총괄"}</definedName>
    <definedName name="보도" hidden="1">{#N/A,#N/A,TRUE,"총괄"}</definedName>
    <definedName name="보온공" localSheetId="8">#REF!</definedName>
    <definedName name="보온공">#REF!</definedName>
    <definedName name="보완자료복사" localSheetId="8">#REF!</definedName>
    <definedName name="보완자료복사">#REF!</definedName>
    <definedName name="보통인부">[20]데이타!$E$659</definedName>
    <definedName name="보통인부B10">[15]식재인부!$C$24</definedName>
    <definedName name="보통인부B4이하">[15]식재인부!$C$18</definedName>
    <definedName name="보통인부B5">[15]식재인부!$C$19</definedName>
    <definedName name="보통인부B6">[15]식재인부!$C$20</definedName>
    <definedName name="보통인부B8">[15]식재인부!$C$22</definedName>
    <definedName name="보통인부R10">[15]식재인부!$C$54</definedName>
    <definedName name="보통인부R12">[15]식재인부!$C$56</definedName>
    <definedName name="보통인부R15">[15]식재인부!$C$59</definedName>
    <definedName name="보통인부R4이하">[15]식재인부!$C$48</definedName>
    <definedName name="보통인부R5">[15]식재인부!$C$49</definedName>
    <definedName name="보통인부R6">[15]식재인부!$C$50</definedName>
    <definedName name="보통인부R7">[15]식재인부!$C$51</definedName>
    <definedName name="보통인부R8">[15]식재인부!$C$52</definedName>
    <definedName name="복합비료">'[14]자재단가조사표-수목'!$K$17</definedName>
    <definedName name="부" localSheetId="0" hidden="1">{#N/A,#N/A,FALSE,"현장 NCR 분석";#N/A,#N/A,FALSE,"현장품질감사";#N/A,#N/A,FALSE,"현장품질감사"}</definedName>
    <definedName name="부" localSheetId="8" hidden="1">{#N/A,#N/A,FALSE,"현장 NCR 분석";#N/A,#N/A,FALSE,"현장품질감사";#N/A,#N/A,FALSE,"현장품질감사"}</definedName>
    <definedName name="부" localSheetId="1" hidden="1">{#N/A,#N/A,FALSE,"현장 NCR 분석";#N/A,#N/A,FALSE,"현장품질감사";#N/A,#N/A,FALSE,"현장품질감사"}</definedName>
    <definedName name="부" hidden="1">{#N/A,#N/A,FALSE,"현장 NCR 분석";#N/A,#N/A,FALSE,"현장품질감사";#N/A,#N/A,FALSE,"현장품질감사"}</definedName>
    <definedName name="부가가치세" localSheetId="8">#REF!</definedName>
    <definedName name="부가가치세">#REF!</definedName>
    <definedName name="부손익" localSheetId="0" hidden="1">{#N/A,#N/A,FALSE,"현장 NCR 분석";#N/A,#N/A,FALSE,"현장품질감사";#N/A,#N/A,FALSE,"현장품질감사"}</definedName>
    <definedName name="부손익" localSheetId="8" hidden="1">{#N/A,#N/A,FALSE,"현장 NCR 분석";#N/A,#N/A,FALSE,"현장품질감사";#N/A,#N/A,FALSE,"현장품질감사"}</definedName>
    <definedName name="부손익" localSheetId="1" hidden="1">{#N/A,#N/A,FALSE,"현장 NCR 분석";#N/A,#N/A,FALSE,"현장품질감사";#N/A,#N/A,FALSE,"현장품질감사"}</definedName>
    <definedName name="부손익" hidden="1">{#N/A,#N/A,FALSE,"현장 NCR 분석";#N/A,#N/A,FALSE,"현장품질감사";#N/A,#N/A,FALSE,"현장품질감사"}</definedName>
    <definedName name="부지매입비" localSheetId="8">[29]공비대비!#REF!</definedName>
    <definedName name="부지매입비">[29]공비대비!#REF!</definedName>
    <definedName name="부직포">'[14]자재단가조사표-수목'!$K$11</definedName>
    <definedName name="비계공" localSheetId="8">#REF!</definedName>
    <definedName name="비계공">#REF!</definedName>
    <definedName name="비목1" localSheetId="8">#REF!</definedName>
    <definedName name="비목1">#REF!</definedName>
    <definedName name="비목2" localSheetId="8">#REF!</definedName>
    <definedName name="비목2">#REF!</definedName>
    <definedName name="비목3" localSheetId="8">#REF!</definedName>
    <definedName name="비목3">#REF!</definedName>
    <definedName name="비목4" localSheetId="8">#REF!</definedName>
    <definedName name="비목4">#REF!</definedName>
    <definedName name="ㅅ" localSheetId="8">[12]직접인건비!#REF!</definedName>
    <definedName name="ㅅ">[12]직접인건비!#REF!</definedName>
    <definedName name="ㅅㅅ" localSheetId="0" hidden="1">{#N/A,#N/A,TRUE,"토적및재료집계";#N/A,#N/A,TRUE,"토적및재료집계";#N/A,#N/A,TRUE,"단위량"}</definedName>
    <definedName name="ㅅㅅ" localSheetId="8" hidden="1">{#N/A,#N/A,TRUE,"토적및재료집계";#N/A,#N/A,TRUE,"토적및재료집계";#N/A,#N/A,TRUE,"단위량"}</definedName>
    <definedName name="ㅅㅅ" localSheetId="1" hidden="1">{#N/A,#N/A,TRUE,"토적및재료집계";#N/A,#N/A,TRUE,"토적및재료집계";#N/A,#N/A,TRUE,"단위량"}</definedName>
    <definedName name="ㅅㅅ" hidden="1">{#N/A,#N/A,TRUE,"토적및재료집계";#N/A,#N/A,TRUE,"토적및재료집계";#N/A,#N/A,TRUE,"단위량"}</definedName>
    <definedName name="사" localSheetId="8">[13]평가내역!#REF!</definedName>
    <definedName name="사">[13]평가내역!#REF!</definedName>
    <definedName name="사과" hidden="1">{"'내역서 '!$A$1:$L$16"}</definedName>
    <definedName name="사급단가" localSheetId="8">#REF!</definedName>
    <definedName name="사급단가">#REF!</definedName>
    <definedName name="사업면적" localSheetId="8">#REF!</definedName>
    <definedName name="사업면적">#REF!</definedName>
    <definedName name="사인일위" localSheetId="8">#REF!</definedName>
    <definedName name="사인일위">#REF!</definedName>
    <definedName name="사진대지1" localSheetId="0" hidden="1">#REF!</definedName>
    <definedName name="사진대지1" hidden="1">#REF!</definedName>
    <definedName name="사질토">'[14]자재단가조사표-수목'!$K$12</definedName>
    <definedName name="사후환경" localSheetId="8">#REF!</definedName>
    <definedName name="사후환경">#REF!</definedName>
    <definedName name="산벚B8" localSheetId="8">#REF!</definedName>
    <definedName name="산벚B8">#REF!</definedName>
    <definedName name="산벚B8경" localSheetId="8">#REF!</definedName>
    <definedName name="산벚B8경">#REF!</definedName>
    <definedName name="산벚B8노" localSheetId="8">#REF!</definedName>
    <definedName name="산벚B8노">#REF!</definedName>
    <definedName name="산벚B8재" localSheetId="8">#REF!</definedName>
    <definedName name="산벚B8재">#REF!</definedName>
    <definedName name="산업" localSheetId="8">#REF!</definedName>
    <definedName name="산업">#REF!</definedName>
    <definedName name="산재보험료" localSheetId="8">#REF!</definedName>
    <definedName name="산재보험료">#REF!</definedName>
    <definedName name="산출근거" localSheetId="8">BlankMacro1</definedName>
    <definedName name="산출근거">BlankMacro1</definedName>
    <definedName name="산출근거1" localSheetId="8">BlankMacro1</definedName>
    <definedName name="산출근거1">BlankMacro1</definedName>
    <definedName name="삼발대형">'[14]자재단가조사표-수목'!$K$85</definedName>
    <definedName name="삼발이대형" localSheetId="8">#REF!</definedName>
    <definedName name="삼발이대형">#REF!</definedName>
    <definedName name="삼발이소형" localSheetId="8">#REF!</definedName>
    <definedName name="삼발이소형">#REF!</definedName>
    <definedName name="새이름" localSheetId="0" hidden="1">#REF!</definedName>
    <definedName name="새이름" hidden="1">#REF!</definedName>
    <definedName name="색소">'[14]자재단가조사표-수목'!$K$16</definedName>
    <definedName name="서부세립견적내역" localSheetId="0" hidden="1">{#N/A,#N/A,TRUE,"총괄"}</definedName>
    <definedName name="서부세립견적내역" localSheetId="8" hidden="1">{#N/A,#N/A,TRUE,"총괄"}</definedName>
    <definedName name="서부세립견적내역" localSheetId="1" hidden="1">{#N/A,#N/A,TRUE,"총괄"}</definedName>
    <definedName name="서부세립견적내역" hidden="1">{#N/A,#N/A,TRUE,"총괄"}</definedName>
    <definedName name="설계" localSheetId="0" hidden="1">{#N/A,#N/A,FALSE,"전력간선"}</definedName>
    <definedName name="설계" localSheetId="8" hidden="1">{#N/A,#N/A,FALSE,"전력간선"}</definedName>
    <definedName name="설계" localSheetId="1" hidden="1">{#N/A,#N/A,FALSE,"전력간선"}</definedName>
    <definedName name="설계" hidden="1">{#N/A,#N/A,FALSE,"전력간선"}</definedName>
    <definedName name="설계설명서2" localSheetId="0" hidden="1">{#N/A,#N/A,FALSE,"전력간선"}</definedName>
    <definedName name="설계설명서2" localSheetId="8" hidden="1">{#N/A,#N/A,FALSE,"전력간선"}</definedName>
    <definedName name="설계설명서2" localSheetId="1" hidden="1">{#N/A,#N/A,FALSE,"전력간선"}</definedName>
    <definedName name="설계설명서2" hidden="1">{#N/A,#N/A,FALSE,"전력간선"}</definedName>
    <definedName name="설계설명서3" localSheetId="0" hidden="1">{#N/A,#N/A,FALSE,"전력간선"}</definedName>
    <definedName name="설계설명서3" localSheetId="8" hidden="1">{#N/A,#N/A,FALSE,"전력간선"}</definedName>
    <definedName name="설계설명서3" localSheetId="1" hidden="1">{#N/A,#N/A,FALSE,"전력간선"}</definedName>
    <definedName name="설계설명서3" hidden="1">{#N/A,#N/A,FALSE,"전력간선"}</definedName>
    <definedName name="설계설명서4" localSheetId="0" hidden="1">{#N/A,#N/A,FALSE,"전력간선"}</definedName>
    <definedName name="설계설명서4" localSheetId="8" hidden="1">{#N/A,#N/A,FALSE,"전력간선"}</definedName>
    <definedName name="설계설명서4" localSheetId="1" hidden="1">{#N/A,#N/A,FALSE,"전력간선"}</definedName>
    <definedName name="설계설명서4" hidden="1">{#N/A,#N/A,FALSE,"전력간선"}</definedName>
    <definedName name="섬잣H1.5" localSheetId="8">#REF!</definedName>
    <definedName name="섬잣H1.5">#REF!</definedName>
    <definedName name="섬잣H1.5경" localSheetId="8">#REF!</definedName>
    <definedName name="섬잣H1.5경">#REF!</definedName>
    <definedName name="섬잣H1.5노" localSheetId="8">#REF!</definedName>
    <definedName name="섬잣H1.5노">#REF!</definedName>
    <definedName name="섬잣H1.5재" localSheetId="8">#REF!</definedName>
    <definedName name="섬잣H1.5재">#REF!</definedName>
    <definedName name="섬잣H2.0" localSheetId="8">#REF!</definedName>
    <definedName name="섬잣H2.0">#REF!</definedName>
    <definedName name="섬잣H2.0경" localSheetId="8">#REF!</definedName>
    <definedName name="섬잣H2.0경">#REF!</definedName>
    <definedName name="섬잣H2.0노" localSheetId="8">#REF!</definedName>
    <definedName name="섬잣H2.0노">#REF!</definedName>
    <definedName name="섬잣H2.0재" localSheetId="8">#REF!</definedName>
    <definedName name="섬잣H2.0재">#REF!</definedName>
    <definedName name="섬잣나무" localSheetId="8">'[14]자재단가조사표-수목'!#REF!</definedName>
    <definedName name="섬잣나무">'[14]자재단가조사표-수목'!#REF!</definedName>
    <definedName name="소나무H3.5경" localSheetId="8">#REF!</definedName>
    <definedName name="소나무H3.5경">#REF!</definedName>
    <definedName name="소나무H3.5노" localSheetId="8">#REF!</definedName>
    <definedName name="소나무H3.5노">#REF!</definedName>
    <definedName name="소나무R10" localSheetId="8">#REF!</definedName>
    <definedName name="소나무R10">#REF!</definedName>
    <definedName name="소나무R10경" localSheetId="8">#REF!</definedName>
    <definedName name="소나무R10경">#REF!</definedName>
    <definedName name="소나무R10노" localSheetId="8">#REF!</definedName>
    <definedName name="소나무R10노">#REF!</definedName>
    <definedName name="소나무R10재" localSheetId="8">#REF!</definedName>
    <definedName name="소나무R10재">#REF!</definedName>
    <definedName name="소나무R15" localSheetId="8">#REF!</definedName>
    <definedName name="소나무R15">#REF!</definedName>
    <definedName name="소나무R15경" localSheetId="8">#REF!</definedName>
    <definedName name="소나무R15경">#REF!</definedName>
    <definedName name="소나무R15노" localSheetId="8">#REF!</definedName>
    <definedName name="소나무R15노">#REF!</definedName>
    <definedName name="소나무R15재" localSheetId="8">#REF!</definedName>
    <definedName name="소나무R15재">#REF!</definedName>
    <definedName name="소나무R20" localSheetId="8">#REF!</definedName>
    <definedName name="소나무R20">#REF!</definedName>
    <definedName name="소나무R20경" localSheetId="8">#REF!</definedName>
    <definedName name="소나무R20경">#REF!</definedName>
    <definedName name="소나무R20노" localSheetId="8">#REF!</definedName>
    <definedName name="소나무R20노">#REF!</definedName>
    <definedName name="소나무R20재" localSheetId="8">#REF!</definedName>
    <definedName name="소나무R20재">#REF!</definedName>
    <definedName name="소나무R25" localSheetId="8">#REF!</definedName>
    <definedName name="소나무R25">#REF!</definedName>
    <definedName name="소나무R25경" localSheetId="8">#REF!</definedName>
    <definedName name="소나무R25경">#REF!</definedName>
    <definedName name="소나무R25노" localSheetId="8">#REF!</definedName>
    <definedName name="소나무R25노">#REF!</definedName>
    <definedName name="소나무R25재" localSheetId="8">#REF!</definedName>
    <definedName name="소나무R25재">#REF!</definedName>
    <definedName name="소나무조형H3.5" localSheetId="8">#REF!</definedName>
    <definedName name="소나무조형H3.5">#REF!</definedName>
    <definedName name="소나무조형H3.5경" localSheetId="8">#REF!</definedName>
    <definedName name="소나무조형H3.5경">#REF!</definedName>
    <definedName name="소나무조형H3.5노" localSheetId="8">#REF!</definedName>
    <definedName name="소나무조형H3.5노">#REF!</definedName>
    <definedName name="소나무조형H3.5재" localSheetId="8">#REF!</definedName>
    <definedName name="소나무조형H3.5재">#REF!</definedName>
    <definedName name="소음" localSheetId="8">[13]평가내역!#REF!</definedName>
    <definedName name="소음">[13]평가내역!#REF!</definedName>
    <definedName name="소음진동" localSheetId="8">#REF!</definedName>
    <definedName name="소음진동">#REF!</definedName>
    <definedName name="소음진동측정지점수" localSheetId="8">#REF!</definedName>
    <definedName name="소음진동측정지점수">#REF!</definedName>
    <definedName name="소일위대가1" localSheetId="8">#REF!</definedName>
    <definedName name="소일위대가1">#REF!</definedName>
    <definedName name="소켓무게" localSheetId="8">#REF!</definedName>
    <definedName name="소켓무게">#REF!</definedName>
    <definedName name="소형경" localSheetId="8">#REF!</definedName>
    <definedName name="소형경">#REF!</definedName>
    <definedName name="소형노" localSheetId="8">#REF!</definedName>
    <definedName name="소형노">#REF!</definedName>
    <definedName name="소형재" localSheetId="8">#REF!</definedName>
    <definedName name="소형재">#REF!</definedName>
    <definedName name="손영주" localSheetId="0" hidden="1">{#N/A,#N/A,FALSE,"조골재"}</definedName>
    <definedName name="손영주" localSheetId="8" hidden="1">{#N/A,#N/A,FALSE,"조골재"}</definedName>
    <definedName name="손영주" localSheetId="1" hidden="1">{#N/A,#N/A,FALSE,"조골재"}</definedName>
    <definedName name="손영주" hidden="1">{#N/A,#N/A,FALSE,"조골재"}</definedName>
    <definedName name="수" localSheetId="0" hidden="1">#REF!</definedName>
    <definedName name="수" localSheetId="8" hidden="1">#REF!</definedName>
    <definedName name="수" hidden="1">#REF!</definedName>
    <definedName name="수량" localSheetId="0" hidden="1">#REF!</definedName>
    <definedName name="수량" localSheetId="8" hidden="1">#REF!</definedName>
    <definedName name="수량" hidden="1">#REF!</definedName>
    <definedName name="수량산출" localSheetId="8">BlankMacro1</definedName>
    <definedName name="수량산출">BlankMacro1</definedName>
    <definedName name="수량산출2" localSheetId="8">BlankMacro1</definedName>
    <definedName name="수량산출2">BlankMacro1</definedName>
    <definedName name="수량산출5" localSheetId="8">BlankMacro1</definedName>
    <definedName name="수량산출5">BlankMacro1</definedName>
    <definedName name="수량산출서" localSheetId="0" hidden="1">#REF!</definedName>
    <definedName name="수량산출서" localSheetId="8" hidden="1">#REF!</definedName>
    <definedName name="수량산출서" hidden="1">#REF!</definedName>
    <definedName name="수량산출서표지" localSheetId="8">BlankMacro1</definedName>
    <definedName name="수량산출서표지">BlankMacro1</definedName>
    <definedName name="수리수문" localSheetId="8">#REF!</definedName>
    <definedName name="수리수문">#REF!</definedName>
    <definedName name="수목" localSheetId="8">#REF!</definedName>
    <definedName name="수목">#REF!</definedName>
    <definedName name="수수H2.5">'[14]자재단가조사표-수목'!$K$74</definedName>
    <definedName name="수수H2.5노" localSheetId="8">#REF!</definedName>
    <definedName name="수수H2.5노">#REF!</definedName>
    <definedName name="수수H2.5재" localSheetId="8">#REF!</definedName>
    <definedName name="수수H2.5재">#REF!</definedName>
    <definedName name="수수꽃다리H1.5" localSheetId="8">#REF!</definedName>
    <definedName name="수수꽃다리H1.5">#REF!</definedName>
    <definedName name="수수꽃다리H1.5경" localSheetId="8">#REF!</definedName>
    <definedName name="수수꽃다리H1.5경">#REF!</definedName>
    <definedName name="수수꽃다리H1.5노" localSheetId="8">#REF!</definedName>
    <definedName name="수수꽃다리H1.5노">#REF!</definedName>
    <definedName name="수수꽃다리H1.5재" localSheetId="8">#REF!</definedName>
    <definedName name="수수꽃다리H1.5재">#REF!</definedName>
    <definedName name="수질" localSheetId="8">#REF!</definedName>
    <definedName name="수질">#REF!</definedName>
    <definedName name="수질시험" localSheetId="8">#REF!</definedName>
    <definedName name="수질시험">#REF!</definedName>
    <definedName name="수크령새">'[14]자재단가조사표-수목'!$K$18</definedName>
    <definedName name="순공사비" localSheetId="8">#REF!</definedName>
    <definedName name="순공사비">#REF!</definedName>
    <definedName name="순공사원가" localSheetId="8">#REF!</definedName>
    <definedName name="순공사원가">#REF!</definedName>
    <definedName name="시">[30]집계표!$A$1:$M$2</definedName>
    <definedName name="시_이음" localSheetId="8">[17]수량산출!#REF!</definedName>
    <definedName name="시_이음">[17]수량산출!#REF!</definedName>
    <definedName name="시멘트" localSheetId="8">BlankMacro1</definedName>
    <definedName name="시멘트">BlankMacro1</definedName>
    <definedName name="시멘트1" localSheetId="8">BlankMacro1</definedName>
    <definedName name="시멘트1">BlankMacro1</definedName>
    <definedName name="시멘트6" localSheetId="8">BlankMacro1</definedName>
    <definedName name="시멘트6">BlankMacro1</definedName>
    <definedName name="시운">[31]집계표!$A$1:$M$2</definedName>
    <definedName name="시중노임1">#N/A</definedName>
    <definedName name="시추조사" localSheetId="8">#REF!</definedName>
    <definedName name="시추조사">#REF!</definedName>
    <definedName name="식백호04경" localSheetId="8">#REF!</definedName>
    <definedName name="식백호04경">#REF!</definedName>
    <definedName name="식백호04노" localSheetId="8">#REF!</definedName>
    <definedName name="식백호04노">#REF!</definedName>
    <definedName name="식백호04재" localSheetId="8">#REF!</definedName>
    <definedName name="식백호04재">#REF!</definedName>
    <definedName name="식백호07경" localSheetId="8">#REF!</definedName>
    <definedName name="식백호07경">#REF!</definedName>
    <definedName name="식백호07노" localSheetId="8">#REF!</definedName>
    <definedName name="식백호07노">#REF!</definedName>
    <definedName name="식백호07재" localSheetId="8">#REF!</definedName>
    <definedName name="식백호07재">#REF!</definedName>
    <definedName name="식생토">'[14]자재단가조사표-수목'!$K$6</definedName>
    <definedName name="식재" localSheetId="8">#REF!</definedName>
    <definedName name="식재">#REF!</definedName>
    <definedName name="식재굴취품" localSheetId="0" hidden="1">{#N/A,#N/A,FALSE,"전력간선"}</definedName>
    <definedName name="식재굴취품" localSheetId="8" hidden="1">{#N/A,#N/A,FALSE,"전력간선"}</definedName>
    <definedName name="식재굴취품" localSheetId="1" hidden="1">{#N/A,#N/A,FALSE,"전력간선"}</definedName>
    <definedName name="식재굴취품" hidden="1">{#N/A,#N/A,FALSE,"전력간선"}</definedName>
    <definedName name="신규일위대가" localSheetId="0" hidden="1">{#N/A,#N/A,FALSE,"포장단가"}</definedName>
    <definedName name="신규일위대가" localSheetId="8" hidden="1">{#N/A,#N/A,FALSE,"포장단가"}</definedName>
    <definedName name="신규일위대가" localSheetId="1" hidden="1">{#N/A,#N/A,FALSE,"포장단가"}</definedName>
    <definedName name="신규일위대가" hidden="1">{#N/A,#N/A,FALSE,"포장단가"}</definedName>
    <definedName name="신성" localSheetId="8">#REF!</definedName>
    <definedName name="신성">#REF!</definedName>
    <definedName name="신성감" localSheetId="8">#REF!</definedName>
    <definedName name="신성감">#REF!</definedName>
    <definedName name="실유카" localSheetId="8">#REF!</definedName>
    <definedName name="실유카">#REF!</definedName>
    <definedName name="실유카H0.5">'[14]자재단가조사표-수목'!$K$67</definedName>
    <definedName name="실유카H0.5노" localSheetId="8">#REF!</definedName>
    <definedName name="실유카H0.5노">#REF!</definedName>
    <definedName name="실유카H0.5재" localSheetId="8">#REF!</definedName>
    <definedName name="실유카H0.5재">#REF!</definedName>
    <definedName name="실유카경" localSheetId="8">#REF!</definedName>
    <definedName name="실유카경">#REF!</definedName>
    <definedName name="실유카노" localSheetId="8">#REF!</definedName>
    <definedName name="실유카노">#REF!</definedName>
    <definedName name="실유카재" localSheetId="8">#REF!</definedName>
    <definedName name="실유카재">#REF!</definedName>
    <definedName name="심우" localSheetId="8">#REF!</definedName>
    <definedName name="심우">#REF!</definedName>
    <definedName name="심우을" localSheetId="8">#REF!</definedName>
    <definedName name="심우을">#REF!</definedName>
    <definedName name="ㅇ" localSheetId="8">#REF!</definedName>
    <definedName name="ㅇ">#REF!</definedName>
    <definedName name="ㅇㄹㄹ" localSheetId="0" hidden="1">#REF!</definedName>
    <definedName name="ㅇㄹㄹ" localSheetId="2" hidden="1">#REF!</definedName>
    <definedName name="ㅇㄹㄹ" localSheetId="8" hidden="1">#REF!</definedName>
    <definedName name="ㅇㄹㄹ" localSheetId="1" hidden="1">#REF!</definedName>
    <definedName name="ㅇㄹㄹ" hidden="1">#REF!</definedName>
    <definedName name="ㅇㄹㅇㄹ" localSheetId="0" hidden="1">#REF!</definedName>
    <definedName name="ㅇㄹㅇㄹ" hidden="1">#REF!</definedName>
    <definedName name="ㅇㅇ" localSheetId="0" hidden="1">#REF!</definedName>
    <definedName name="ㅇㅇ" hidden="1">#REF!</definedName>
    <definedName name="ㅇㅇㄹ" localSheetId="0" hidden="1">#REF!</definedName>
    <definedName name="ㅇㅇㄹ" hidden="1">#REF!</definedName>
    <definedName name="ㅇㅇㅇ" localSheetId="0" hidden="1">{#N/A,#N/A,FALSE,"포장단가"}</definedName>
    <definedName name="ㅇㅇㅇ" localSheetId="8" hidden="1">{#N/A,#N/A,FALSE,"포장단가"}</definedName>
    <definedName name="ㅇㅇㅇ" localSheetId="1" hidden="1">{#N/A,#N/A,FALSE,"포장단가"}</definedName>
    <definedName name="ㅇㅇㅇ" hidden="1">{#N/A,#N/A,FALSE,"포장단가"}</definedName>
    <definedName name="아" localSheetId="8">BlankMacro1</definedName>
    <definedName name="아">BlankMacro1</definedName>
    <definedName name="아스콘깨기" localSheetId="0" hidden="1">{#N/A,#N/A,FALSE,"골재소요량";#N/A,#N/A,FALSE,"골재소요량"}</definedName>
    <definedName name="아스콘깨기" localSheetId="8" hidden="1">{#N/A,#N/A,FALSE,"골재소요량";#N/A,#N/A,FALSE,"골재소요량"}</definedName>
    <definedName name="아스콘깨기" localSheetId="1" hidden="1">{#N/A,#N/A,FALSE,"골재소요량";#N/A,#N/A,FALSE,"골재소요량"}</definedName>
    <definedName name="아스콘깨기" hidden="1">{#N/A,#N/A,FALSE,"골재소요량";#N/A,#N/A,FALSE,"골재소요량"}</definedName>
    <definedName name="아연도철선" localSheetId="8">#REF!</definedName>
    <definedName name="아연도철선">#REF!</definedName>
    <definedName name="아왜H1.5" localSheetId="8">#REF!</definedName>
    <definedName name="아왜H1.5">#REF!</definedName>
    <definedName name="아왜H1.5경" localSheetId="8">#REF!</definedName>
    <definedName name="아왜H1.5경">#REF!</definedName>
    <definedName name="아왜H1.5노" localSheetId="8">#REF!</definedName>
    <definedName name="아왜H1.5노">#REF!</definedName>
    <definedName name="아왜H1.5재" localSheetId="8">#REF!</definedName>
    <definedName name="아왜H1.5재">#REF!</definedName>
    <definedName name="아왜H2.0">'[14]자재단가조사표-수목'!$K$35</definedName>
    <definedName name="아왜H2.0경" localSheetId="8">#REF!</definedName>
    <definedName name="아왜H2.0경">#REF!</definedName>
    <definedName name="아왜H2.0노" localSheetId="8">#REF!</definedName>
    <definedName name="아왜H2.0노">#REF!</definedName>
    <definedName name="아왜H2.0재" localSheetId="8">#REF!</definedName>
    <definedName name="아왜H2.0재">#REF!</definedName>
    <definedName name="아왜나무H2.0" localSheetId="8">'[14]자재단가조사표-수목'!#REF!</definedName>
    <definedName name="아왜나무H2.0">'[14]자재단가조사표-수목'!#REF!</definedName>
    <definedName name="악취" localSheetId="8">#REF!</definedName>
    <definedName name="악취">#REF!</definedName>
    <definedName name="안전관리비" localSheetId="8">#REF!</definedName>
    <definedName name="안전관리비">#REF!</definedName>
    <definedName name="양매자0403">[15]데이타!$E$168</definedName>
    <definedName name="양매자0505">[15]데이타!$E$169</definedName>
    <definedName name="양매자0606">[15]데이타!$E$170</definedName>
    <definedName name="양주1" localSheetId="0" hidden="1">{#N/A,#N/A,TRUE,"총괄"}</definedName>
    <definedName name="양주1" localSheetId="8" hidden="1">{#N/A,#N/A,TRUE,"총괄"}</definedName>
    <definedName name="양주1" localSheetId="1" hidden="1">{#N/A,#N/A,TRUE,"총괄"}</definedName>
    <definedName name="양주1" hidden="1">{#N/A,#N/A,TRUE,"총괄"}</definedName>
    <definedName name="업체" localSheetId="0" hidden="1">#REF!</definedName>
    <definedName name="업체" localSheetId="8" hidden="1">#REF!</definedName>
    <definedName name="업체" hidden="1">#REF!</definedName>
    <definedName name="여비" localSheetId="8">#REF!</definedName>
    <definedName name="여비">#REF!</definedName>
    <definedName name="연계경" localSheetId="8">#REF!</definedName>
    <definedName name="연계경">#REF!</definedName>
    <definedName name="연계노" localSheetId="8">#REF!</definedName>
    <definedName name="연계노">#REF!</definedName>
    <definedName name="연계재" localSheetId="8">#REF!</definedName>
    <definedName name="연계재">#REF!</definedName>
    <definedName name="연계형재" localSheetId="8">#REF!</definedName>
    <definedName name="연계형재">#REF!</definedName>
    <definedName name="오리지널" localSheetId="0" hidden="1">{#N/A,#N/A,FALSE,"토공2"}</definedName>
    <definedName name="오리지널" localSheetId="8" hidden="1">{#N/A,#N/A,FALSE,"토공2"}</definedName>
    <definedName name="오리지널" localSheetId="1" hidden="1">{#N/A,#N/A,FALSE,"토공2"}</definedName>
    <definedName name="오리지널" hidden="1">{#N/A,#N/A,FALSE,"토공2"}</definedName>
    <definedName name="오수" localSheetId="0" hidden="1">{"'Sheet1'!$A$4","'Sheet1'!$A$9:$G$28"}</definedName>
    <definedName name="오수" localSheetId="8" hidden="1">{"'Sheet1'!$A$4","'Sheet1'!$A$9:$G$28"}</definedName>
    <definedName name="오수" localSheetId="1" hidden="1">{"'Sheet1'!$A$4","'Sheet1'!$A$9:$G$28"}</definedName>
    <definedName name="오수" hidden="1">{"'Sheet1'!$A$4","'Sheet1'!$A$9:$G$28"}</definedName>
    <definedName name="오수맨홀위치" localSheetId="0" hidden="1">{"'Sheet1'!$A$4","'Sheet1'!$A$9:$G$28"}</definedName>
    <definedName name="오수맨홀위치" localSheetId="8" hidden="1">{"'Sheet1'!$A$4","'Sheet1'!$A$9:$G$28"}</definedName>
    <definedName name="오수맨홀위치" localSheetId="1" hidden="1">{"'Sheet1'!$A$4","'Sheet1'!$A$9:$G$28"}</definedName>
    <definedName name="오수맨홀위치" hidden="1">{"'Sheet1'!$A$4","'Sheet1'!$A$9:$G$28"}</definedName>
    <definedName name="옥매H1.0">'[14]자재단가조사표-수목'!$K$75</definedName>
    <definedName name="옥매H1.0노" localSheetId="8">#REF!</definedName>
    <definedName name="옥매H1.0노">#REF!</definedName>
    <definedName name="옥매H1.0재" localSheetId="8">#REF!</definedName>
    <definedName name="옥매H1.0재">#REF!</definedName>
    <definedName name="옥매화H1.0" localSheetId="8">#REF!</definedName>
    <definedName name="옥매화H1.0">#REF!</definedName>
    <definedName name="옥매화H1.0경" localSheetId="8">#REF!</definedName>
    <definedName name="옥매화H1.0경">#REF!</definedName>
    <definedName name="옥매화H1.0노" localSheetId="8">#REF!</definedName>
    <definedName name="옥매화H1.0노">#REF!</definedName>
    <definedName name="옥매화H1.0재" localSheetId="8">#REF!</definedName>
    <definedName name="옥매화H1.0재">#REF!</definedName>
    <definedName name="옹" localSheetId="8">BlankMacro1</definedName>
    <definedName name="옹">BlankMacro1</definedName>
    <definedName name="왕벚B6" localSheetId="8">#REF!</definedName>
    <definedName name="왕벚B6">#REF!</definedName>
    <definedName name="왕벚B6경" localSheetId="8">#REF!</definedName>
    <definedName name="왕벚B6경">#REF!</definedName>
    <definedName name="왕벚B6노" localSheetId="8">#REF!</definedName>
    <definedName name="왕벚B6노">#REF!</definedName>
    <definedName name="왕벚B6재" localSheetId="8">#REF!</definedName>
    <definedName name="왕벚B6재">#REF!</definedName>
    <definedName name="요수간선총괄표" localSheetId="0" hidden="1">{"'Sheet1'!$A$4","'Sheet1'!$A$9:$G$28"}</definedName>
    <definedName name="요수간선총괄표" localSheetId="8" hidden="1">{"'Sheet1'!$A$4","'Sheet1'!$A$9:$G$28"}</definedName>
    <definedName name="요수간선총괄표" localSheetId="1" hidden="1">{"'Sheet1'!$A$4","'Sheet1'!$A$9:$G$28"}</definedName>
    <definedName name="요수간선총괄표" hidden="1">{"'Sheet1'!$A$4","'Sheet1'!$A$9:$G$28"}</definedName>
    <definedName name="요약문" localSheetId="8">#REF!</definedName>
    <definedName name="요약문">#REF!</definedName>
    <definedName name="용수간선공사비" localSheetId="0" hidden="1">{"'Sheet1'!$A$4","'Sheet1'!$A$9:$G$28"}</definedName>
    <definedName name="용수간선공사비" localSheetId="8" hidden="1">{"'Sheet1'!$A$4","'Sheet1'!$A$9:$G$28"}</definedName>
    <definedName name="용수간선공사비" localSheetId="1" hidden="1">{"'Sheet1'!$A$4","'Sheet1'!$A$9:$G$28"}</definedName>
    <definedName name="용수간선공사비" hidden="1">{"'Sheet1'!$A$4","'Sheet1'!$A$9:$G$28"}</definedName>
    <definedName name="용수로재료집계" localSheetId="0" hidden="1">{"'Sheet1'!$A$4","'Sheet1'!$A$9:$G$28"}</definedName>
    <definedName name="용수로재료집계" localSheetId="8" hidden="1">{"'Sheet1'!$A$4","'Sheet1'!$A$9:$G$28"}</definedName>
    <definedName name="용수로재료집계" localSheetId="1" hidden="1">{"'Sheet1'!$A$4","'Sheet1'!$A$9:$G$28"}</definedName>
    <definedName name="용수로재료집계" hidden="1">{"'Sheet1'!$A$4","'Sheet1'!$A$9:$G$28"}</definedName>
    <definedName name="용접공" localSheetId="8">#REF!</definedName>
    <definedName name="용접공">#REF!</definedName>
    <definedName name="용접봉산출1" localSheetId="0" hidden="1">#REF!</definedName>
    <definedName name="용접봉산출1" localSheetId="8" hidden="1">#REF!</definedName>
    <definedName name="용접봉산출1" hidden="1">#REF!</definedName>
    <definedName name="용지도" localSheetId="8">#REF!</definedName>
    <definedName name="용지도">#REF!</definedName>
    <definedName name="우레" localSheetId="8">BlankMacro1</definedName>
    <definedName name="우레">BlankMacro1</definedName>
    <definedName name="우레탄" localSheetId="8">BlankMacro1</definedName>
    <definedName name="우레탄">BlankMacro1</definedName>
    <definedName name="운반량집계표" localSheetId="0" hidden="1">{#N/A,#N/A,FALSE,"전력간선"}</definedName>
    <definedName name="운반량집계표" localSheetId="8" hidden="1">{#N/A,#N/A,FALSE,"전력간선"}</definedName>
    <definedName name="운반량집계표" localSheetId="1" hidden="1">{#N/A,#N/A,FALSE,"전력간선"}</definedName>
    <definedName name="운반량집계표" hidden="1">{#N/A,#N/A,FALSE,"전력간선"}</definedName>
    <definedName name="운반집계" localSheetId="0" hidden="1">{#N/A,#N/A,FALSE,"전력간선"}</definedName>
    <definedName name="운반집계" localSheetId="8" hidden="1">{#N/A,#N/A,FALSE,"전력간선"}</definedName>
    <definedName name="운반집계" localSheetId="1" hidden="1">{#N/A,#N/A,FALSE,"전력간선"}</definedName>
    <definedName name="운반집계" hidden="1">{#N/A,#N/A,FALSE,"전력간선"}</definedName>
    <definedName name="운반집계표" localSheetId="0" hidden="1">{#N/A,#N/A,FALSE,"전력간선"}</definedName>
    <definedName name="운반집계표" localSheetId="8" hidden="1">{#N/A,#N/A,FALSE,"전력간선"}</definedName>
    <definedName name="운반집계표" localSheetId="1" hidden="1">{#N/A,#N/A,FALSE,"전력간선"}</definedName>
    <definedName name="운반집계표" hidden="1">{#N/A,#N/A,FALSE,"전력간선"}</definedName>
    <definedName name="운전사" localSheetId="8">#REF!</definedName>
    <definedName name="운전사">#REF!</definedName>
    <definedName name="운전사_기계" localSheetId="8">[16]장비종합부표!#REF!</definedName>
    <definedName name="운전사_기계">[16]장비종합부표!#REF!</definedName>
    <definedName name="운전사_운반자" localSheetId="8">[16]장비종합부표!#REF!</definedName>
    <definedName name="운전사_운반자">[16]장비종합부표!#REF!</definedName>
    <definedName name="운전사기계" localSheetId="8">#REF!</definedName>
    <definedName name="운전사기계">#REF!</definedName>
    <definedName name="원" localSheetId="8">[32]집계표!#REF!</definedName>
    <definedName name="원">[32]집계표!#REF!</definedName>
    <definedName name="원_가_계_산_서" localSheetId="8">#REF!</definedName>
    <definedName name="원_가_계_산_서">#REF!</definedName>
    <definedName name="원가1" localSheetId="0" hidden="1">{#N/A,#N/A,FALSE,"현장 NCR 분석";#N/A,#N/A,FALSE,"현장품질감사";#N/A,#N/A,FALSE,"현장품질감사"}</definedName>
    <definedName name="원가1" localSheetId="8" hidden="1">{#N/A,#N/A,FALSE,"현장 NCR 분석";#N/A,#N/A,FALSE,"현장품질감사";#N/A,#N/A,FALSE,"현장품질감사"}</definedName>
    <definedName name="원가1" localSheetId="1" hidden="1">{#N/A,#N/A,FALSE,"현장 NCR 분석";#N/A,#N/A,FALSE,"현장품질감사";#N/A,#N/A,FALSE,"현장품질감사"}</definedName>
    <definedName name="원가1" hidden="1">{#N/A,#N/A,FALSE,"현장 NCR 분석";#N/A,#N/A,FALSE,"현장품질감사";#N/A,#N/A,FALSE,"현장품질감사"}</definedName>
    <definedName name="원추리" localSheetId="8">#REF!</definedName>
    <definedName name="원추리">#REF!</definedName>
    <definedName name="원추리노" localSheetId="8">#REF!</definedName>
    <definedName name="원추리노">#REF!</definedName>
    <definedName name="원추리재" localSheetId="8">#REF!</definedName>
    <definedName name="원추리재">#REF!</definedName>
    <definedName name="위락경관" localSheetId="8">#REF!</definedName>
    <definedName name="위락경관">#REF!</definedName>
    <definedName name="위생공" localSheetId="8">#REF!</definedName>
    <definedName name="위생공">#REF!</definedName>
    <definedName name="위생보건" localSheetId="8">#REF!</definedName>
    <definedName name="위생보건">#REF!</definedName>
    <definedName name="유기질비료" localSheetId="8">#REF!</definedName>
    <definedName name="유기질비료">#REF!</definedName>
    <definedName name="유리공" localSheetId="8">#REF!</definedName>
    <definedName name="유리공">#REF!</definedName>
    <definedName name="유소장" localSheetId="0" hidden="1">{#N/A,#N/A,TRUE,"총괄"}</definedName>
    <definedName name="유소장" localSheetId="8" hidden="1">{#N/A,#N/A,TRUE,"총괄"}</definedName>
    <definedName name="유소장" localSheetId="1" hidden="1">{#N/A,#N/A,TRUE,"총괄"}</definedName>
    <definedName name="유소장" hidden="1">{#N/A,#N/A,TRUE,"총괄"}</definedName>
    <definedName name="유수동식물" localSheetId="8">#REF!</definedName>
    <definedName name="유수동식물">#REF!</definedName>
    <definedName name="육상동식물" localSheetId="8">#REF!</definedName>
    <definedName name="육상동식물">#REF!</definedName>
    <definedName name="육수동식물" localSheetId="8">#REF!</definedName>
    <definedName name="육수동식물">#REF!</definedName>
    <definedName name="은목서H1.5">'[14]자재단가조사표-수목'!$K$68</definedName>
    <definedName name="은목서H1.5노" localSheetId="8">#REF!</definedName>
    <definedName name="은목서H1.5노">#REF!</definedName>
    <definedName name="은목서H1.5재" localSheetId="8">#REF!</definedName>
    <definedName name="은목서H1.5재">#REF!</definedName>
    <definedName name="은행B12">'[14]자재단가조사표-수목'!$K$53</definedName>
    <definedName name="은행B12경" localSheetId="8">#REF!</definedName>
    <definedName name="은행B12경">#REF!</definedName>
    <definedName name="은행B12노" localSheetId="8">#REF!</definedName>
    <definedName name="은행B12노">#REF!</definedName>
    <definedName name="은행B12재" localSheetId="8">#REF!</definedName>
    <definedName name="은행B12재">#REF!</definedName>
    <definedName name="은행B8" localSheetId="8">#REF!</definedName>
    <definedName name="은행B8">#REF!</definedName>
    <definedName name="은행B8경" localSheetId="8">#REF!</definedName>
    <definedName name="은행B8경">#REF!</definedName>
    <definedName name="은행B8노" localSheetId="8">#REF!</definedName>
    <definedName name="은행B8노">#REF!</definedName>
    <definedName name="은행B8재" localSheetId="8">#REF!</definedName>
    <definedName name="은행B8재">#REF!</definedName>
    <definedName name="을" localSheetId="8">#REF!</definedName>
    <definedName name="을">#REF!</definedName>
    <definedName name="이" localSheetId="8">#REF!</definedName>
    <definedName name="이">#REF!</definedName>
    <definedName name="이각경" localSheetId="8">#REF!</definedName>
    <definedName name="이각경">#REF!</definedName>
    <definedName name="이각노" localSheetId="8">#REF!</definedName>
    <definedName name="이각노">#REF!</definedName>
    <definedName name="이각재" localSheetId="8">#REF!</definedName>
    <definedName name="이각재">#REF!</definedName>
    <definedName name="이공구가설비" localSheetId="8">#REF!</definedName>
    <definedName name="이공구가설비">#REF!</definedName>
    <definedName name="이공구간접노무비" localSheetId="8">#REF!</definedName>
    <definedName name="이공구간접노무비">#REF!</definedName>
    <definedName name="이공구공사원가" localSheetId="8">#REF!</definedName>
    <definedName name="이공구공사원가">#REF!</definedName>
    <definedName name="이공구기타경비" localSheetId="8">#REF!</definedName>
    <definedName name="이공구기타경비">#REF!</definedName>
    <definedName name="이공구부가가치세" localSheetId="8">'[27]2공구산출내역'!#REF!</definedName>
    <definedName name="이공구부가가치세">'[27]2공구산출내역'!#REF!</definedName>
    <definedName name="이공구산재보험료" localSheetId="8">#REF!</definedName>
    <definedName name="이공구산재보험료">#REF!</definedName>
    <definedName name="이공구안전관리비" localSheetId="8">#REF!</definedName>
    <definedName name="이공구안전관리비">#REF!</definedName>
    <definedName name="이공구이윤" localSheetId="8">#REF!</definedName>
    <definedName name="이공구이윤">#REF!</definedName>
    <definedName name="이공구일반관리비" localSheetId="8">#REF!</definedName>
    <definedName name="이공구일반관리비">#REF!</definedName>
    <definedName name="이동" localSheetId="0" hidden="1">{#N/A,#N/A,FALSE,"조골재"}</definedName>
    <definedName name="이동" localSheetId="8" hidden="1">{#N/A,#N/A,FALSE,"조골재"}</definedName>
    <definedName name="이동" localSheetId="1" hidden="1">{#N/A,#N/A,FALSE,"조골재"}</definedName>
    <definedName name="이동" hidden="1">{#N/A,#N/A,FALSE,"조골재"}</definedName>
    <definedName name="이릉" localSheetId="0" hidden="1">#REF!</definedName>
    <definedName name="이릉" localSheetId="8" hidden="1">#REF!</definedName>
    <definedName name="이릉" hidden="1">#REF!</definedName>
    <definedName name="이상" localSheetId="8">#REF!</definedName>
    <definedName name="이상">#REF!</definedName>
    <definedName name="이식" localSheetId="8">#REF!</definedName>
    <definedName name="이식">#REF!</definedName>
    <definedName name="이윤" localSheetId="8">#REF!</definedName>
    <definedName name="이윤">#REF!</definedName>
    <definedName name="이형관" localSheetId="8">#REF!</definedName>
    <definedName name="이형관">#REF!</definedName>
    <definedName name="인구" localSheetId="8">#REF!</definedName>
    <definedName name="인구">#REF!</definedName>
    <definedName name="인쇄비" localSheetId="8">#REF!</definedName>
    <definedName name="인쇄비">#REF!</definedName>
    <definedName name="인천지방조달청" localSheetId="0" hidden="1">{"'Sheet1'!$A$4","'Sheet1'!$A$9:$G$28"}</definedName>
    <definedName name="인천지방조달청" localSheetId="8" hidden="1">{"'Sheet1'!$A$4","'Sheet1'!$A$9:$G$28"}</definedName>
    <definedName name="인천지방조달청" localSheetId="1" hidden="1">{"'Sheet1'!$A$4","'Sheet1'!$A$9:$G$28"}</definedName>
    <definedName name="인천지방조달청" hidden="1">{"'Sheet1'!$A$4","'Sheet1'!$A$9:$G$28"}</definedName>
    <definedName name="일공구직영비" localSheetId="8">#REF!</definedName>
    <definedName name="일공구직영비">#REF!</definedName>
    <definedName name="일반관리비" localSheetId="8">#REF!</definedName>
    <definedName name="일반관리비">#REF!</definedName>
    <definedName name="일반부" localSheetId="0" hidden="1">{#N/A,#N/A,FALSE,"조골재"}</definedName>
    <definedName name="일반부" localSheetId="8" hidden="1">{#N/A,#N/A,FALSE,"조골재"}</definedName>
    <definedName name="일반부" localSheetId="1" hidden="1">{#N/A,#N/A,FALSE,"조골재"}</definedName>
    <definedName name="일반부" hidden="1">{#N/A,#N/A,FALSE,"조골재"}</definedName>
    <definedName name="일반할증" localSheetId="8">#REF!</definedName>
    <definedName name="일반할증">#REF!</definedName>
    <definedName name="일위대가" localSheetId="8">#REF!</definedName>
    <definedName name="일위대가">#REF!</definedName>
    <definedName name="일위대가목록" localSheetId="8">#REF!</definedName>
    <definedName name="일위대가목록">#REF!</definedName>
    <definedName name="일의01" localSheetId="8">[28]직노!#REF!</definedName>
    <definedName name="일의01">[28]직노!#REF!</definedName>
    <definedName name="일조장해" localSheetId="8">#REF!</definedName>
    <definedName name="일조장해">#REF!</definedName>
    <definedName name="ㅈㄱ" localSheetId="0" hidden="1">{#N/A,#N/A,FALSE,"조골재"}</definedName>
    <definedName name="ㅈㄱ" localSheetId="8" hidden="1">{#N/A,#N/A,FALSE,"조골재"}</definedName>
    <definedName name="ㅈㄱ" localSheetId="1" hidden="1">{#N/A,#N/A,FALSE,"조골재"}</definedName>
    <definedName name="ㅈㄱ" hidden="1">{#N/A,#N/A,FALSE,"조골재"}</definedName>
    <definedName name="ㅈㄷ" localSheetId="0" hidden="1">{"'Sheet1'!$A$4","'Sheet1'!$A$9:$G$28"}</definedName>
    <definedName name="ㅈㄷ" localSheetId="8" hidden="1">{"'Sheet1'!$A$4","'Sheet1'!$A$9:$G$28"}</definedName>
    <definedName name="ㅈㄷ" localSheetId="1" hidden="1">{"'Sheet1'!$A$4","'Sheet1'!$A$9:$G$28"}</definedName>
    <definedName name="ㅈㄷ" hidden="1">{"'Sheet1'!$A$4","'Sheet1'!$A$9:$G$28"}</definedName>
    <definedName name="ㅈㄷㄱㄷㄱㄷ" localSheetId="0" hidden="1">{"'용역비'!$A$4:$C$8"}</definedName>
    <definedName name="ㅈㄷㄱㄷㄱㄷ" localSheetId="8" hidden="1">{"'용역비'!$A$4:$C$8"}</definedName>
    <definedName name="ㅈㄷㄱㄷㄱㄷ" localSheetId="1" hidden="1">{"'용역비'!$A$4:$C$8"}</definedName>
    <definedName name="ㅈㄷㄱㄷㄱㄷ" hidden="1">{"'용역비'!$A$4:$C$8"}</definedName>
    <definedName name="자" localSheetId="8">[13]평가내역!#REF!</definedName>
    <definedName name="자">[13]평가내역!#REF!</definedName>
    <definedName name="자_트" localSheetId="8">#REF!</definedName>
    <definedName name="자_트">#REF!</definedName>
    <definedName name="자산홍H0.3" localSheetId="8">#REF!</definedName>
    <definedName name="자산홍H0.3">#REF!</definedName>
    <definedName name="자산홍H0.3경" localSheetId="8">#REF!</definedName>
    <definedName name="자산홍H0.3경">#REF!</definedName>
    <definedName name="자산홍H0.3노" localSheetId="8">#REF!</definedName>
    <definedName name="자산홍H0.3노">#REF!</definedName>
    <definedName name="자산홍H0.3재" localSheetId="8">#REF!</definedName>
    <definedName name="자산홍H0.3재">#REF!</definedName>
    <definedName name="자산홍H0.4" localSheetId="8">#REF!</definedName>
    <definedName name="자산홍H0.4">#REF!</definedName>
    <definedName name="자산홍H0.4경" localSheetId="8">#REF!</definedName>
    <definedName name="자산홍H0.4경">#REF!</definedName>
    <definedName name="자산홍H0.4노" localSheetId="8">#REF!</definedName>
    <definedName name="자산홍H0.4노">#REF!</definedName>
    <definedName name="자산홍H0.4재" localSheetId="8">#REF!</definedName>
    <definedName name="자산홍H0.4재">#REF!</definedName>
    <definedName name="자연석" localSheetId="8">#REF!</definedName>
    <definedName name="자연석">#REF!</definedName>
    <definedName name="자재DATABASE" localSheetId="8">#REF!</definedName>
    <definedName name="자재DATABASE">#REF!</definedName>
    <definedName name="자재및골재집계" localSheetId="0" hidden="1">{"'Sheet1'!$A$4","'Sheet1'!$A$9:$G$28"}</definedName>
    <definedName name="자재및골재집계" localSheetId="8" hidden="1">{"'Sheet1'!$A$4","'Sheet1'!$A$9:$G$28"}</definedName>
    <definedName name="자재및골재집계" localSheetId="1" hidden="1">{"'Sheet1'!$A$4","'Sheet1'!$A$9:$G$28"}</definedName>
    <definedName name="자재및골재집계" hidden="1">{"'Sheet1'!$A$4","'Sheet1'!$A$9:$G$28"}</definedName>
    <definedName name="자재집계5" localSheetId="8">BlankMacro1</definedName>
    <definedName name="자재집계5">BlankMacro1</definedName>
    <definedName name="잔디" localSheetId="8">[33]양식_자재단가조사표!#REF!</definedName>
    <definedName name="잔디">[33]양식_자재단가조사표!#REF!</definedName>
    <definedName name="잔디노" localSheetId="8">#REF!</definedName>
    <definedName name="잔디노">#REF!</definedName>
    <definedName name="잔디재" localSheetId="8">#REF!</definedName>
    <definedName name="잔디재">#REF!</definedName>
    <definedName name="잔디줄떼" localSheetId="8">#REF!</definedName>
    <definedName name="잔디줄떼">#REF!</definedName>
    <definedName name="잔디줄떼노" localSheetId="8">#REF!</definedName>
    <definedName name="잔디줄떼노">#REF!</definedName>
    <definedName name="잔디줄떼재" localSheetId="8">#REF!</definedName>
    <definedName name="잔디줄떼재">#REF!</definedName>
    <definedName name="잔디평떼" localSheetId="8">#REF!</definedName>
    <definedName name="잔디평떼">#REF!</definedName>
    <definedName name="잔디평떼노" localSheetId="8">#REF!</definedName>
    <definedName name="잔디평떼노">#REF!</definedName>
    <definedName name="잔디평떼재" localSheetId="8">#REF!</definedName>
    <definedName name="잔디평떼재">#REF!</definedName>
    <definedName name="잡석" localSheetId="8">[18]수량산출!#REF!</definedName>
    <definedName name="잡석">[18]수량산출!#REF!</definedName>
    <definedName name="잡석50" localSheetId="8">'[14]자재단가조사표-수목'!#REF!</definedName>
    <definedName name="잡석50">'[14]자재단가조사표-수목'!#REF!</definedName>
    <definedName name="재료비" localSheetId="8">#REF!</definedName>
    <definedName name="재료비">#REF!</definedName>
    <definedName name="저감방안" localSheetId="8">#REF!</definedName>
    <definedName name="저감방안">#REF!</definedName>
    <definedName name="저압케이블전공" localSheetId="8">#REF!</definedName>
    <definedName name="저압케이블전공">#REF!</definedName>
    <definedName name="전" localSheetId="8">#REF!</definedName>
    <definedName name="전">#REF!</definedName>
    <definedName name="전주" localSheetId="0" hidden="1">{"'Sheet1'!$A$4","'Sheet1'!$A$9:$G$28"}</definedName>
    <definedName name="전주" localSheetId="8" hidden="1">{"'Sheet1'!$A$4","'Sheet1'!$A$9:$G$28"}</definedName>
    <definedName name="전주" localSheetId="1" hidden="1">{"'Sheet1'!$A$4","'Sheet1'!$A$9:$G$28"}</definedName>
    <definedName name="전주" hidden="1">{"'Sheet1'!$A$4","'Sheet1'!$A$9:$G$28"}</definedName>
    <definedName name="점토0.5B">'[34]앉음벽 (2)'!$E$39</definedName>
    <definedName name="정">[35]품셈TABLE!$C$2:$C$50</definedName>
    <definedName name="제경비" localSheetId="8">#REF!</definedName>
    <definedName name="제경비">#REF!</definedName>
    <definedName name="제경비1" localSheetId="8">[36]직접경비호표!#REF!</definedName>
    <definedName name="제경비1">[36]직접경비호표!#REF!</definedName>
    <definedName name="조감도" localSheetId="8">#REF!</definedName>
    <definedName name="조감도">#REF!</definedName>
    <definedName name="조경공">[20]데이타!$E$658</definedName>
    <definedName name="조경공B10">[15]식재인부!$B$24</definedName>
    <definedName name="조경공B4이하">[15]식재인부!$B$18</definedName>
    <definedName name="조경공B5">[15]식재인부!$B$19</definedName>
    <definedName name="조경공B6">[15]식재인부!$B$20</definedName>
    <definedName name="조경공B8">[15]식재인부!$B$22</definedName>
    <definedName name="조경공R10">[15]식재인부!$B$54</definedName>
    <definedName name="조경공R12">[15]식재인부!$B$56</definedName>
    <definedName name="조경공R15">[15]식재인부!$B$59</definedName>
    <definedName name="조경공R4이하">[15]식재인부!$B$48</definedName>
    <definedName name="조경공R5">[15]식재인부!$B$49</definedName>
    <definedName name="조경공R6">[15]식재인부!$B$50</definedName>
    <definedName name="조경공R7">[15]식재인부!$B$51</definedName>
    <definedName name="조경공R8">[15]식재인부!$B$52</definedName>
    <definedName name="조력공" localSheetId="8">#REF!</definedName>
    <definedName name="조력공">#REF!</definedName>
    <definedName name="조릿대" localSheetId="8">#REF!</definedName>
    <definedName name="조릿대">#REF!</definedName>
    <definedName name="조릿대5가지노" localSheetId="8">#REF!</definedName>
    <definedName name="조릿대5가지노">#REF!</definedName>
    <definedName name="조릿대5가지재" localSheetId="8">#REF!</definedName>
    <definedName name="조릿대5가지재">#REF!</definedName>
    <definedName name="조릿대노" localSheetId="8">#REF!</definedName>
    <definedName name="조릿대노">#REF!</definedName>
    <definedName name="조릿대재" localSheetId="8">#REF!</definedName>
    <definedName name="조릿대재">#REF!</definedName>
    <definedName name="조사비">'[23]세부내역(직접경비)'!$J$3</definedName>
    <definedName name="조원공_1.1_1.5">[15]식재인부!$B$5</definedName>
    <definedName name="조적공" localSheetId="8">[16]장비종합부표!#REF!</definedName>
    <definedName name="조적공">[16]장비종합부표!#REF!</definedName>
    <definedName name="조형가이즈까3010">[15]데이타!$E$11</definedName>
    <definedName name="조형가이즈까3012">[15]데이타!$E$12</definedName>
    <definedName name="조형가이즈까3014">[15]데이타!$E$13</definedName>
    <definedName name="조형가이즈까3516">[15]데이타!$E$14</definedName>
    <definedName name="종자" localSheetId="8">'[14]자재단가조사표-수목'!#REF!</definedName>
    <definedName name="종자">'[14]자재단가조사표-수목'!#REF!</definedName>
    <definedName name="종합평가" localSheetId="8">#REF!</definedName>
    <definedName name="종합평가">#REF!</definedName>
    <definedName name="주거" localSheetId="8">#REF!</definedName>
    <definedName name="주거">#REF!</definedName>
    <definedName name="주민" localSheetId="8">#REF!</definedName>
    <definedName name="주민">#REF!</definedName>
    <definedName name="주민생활" localSheetId="8">#REF!</definedName>
    <definedName name="주민생활">#REF!</definedName>
    <definedName name="주민의견" localSheetId="8">#REF!</definedName>
    <definedName name="주민의견">#REF!</definedName>
    <definedName name="준설선운전사" localSheetId="8">#REF!</definedName>
    <definedName name="준설선운전사">#REF!</definedName>
    <definedName name="줄눈공" localSheetId="8">[16]장비종합부표!#REF!</definedName>
    <definedName name="줄눈공">[16]장비종합부표!#REF!</definedName>
    <definedName name="중급기능단가" localSheetId="8">#REF!</definedName>
    <definedName name="중급기능단가">#REF!</definedName>
    <definedName name="중급기술자노무비" localSheetId="8">'[19]용역비내역-진짜'!#REF!</definedName>
    <definedName name="중급기술자노무비">'[19]용역비내역-진짜'!#REF!</definedName>
    <definedName name="중급단가" localSheetId="8">#REF!</definedName>
    <definedName name="중급단가">#REF!</definedName>
    <definedName name="중급전체" localSheetId="8">#REF!</definedName>
    <definedName name="중급전체">#REF!</definedName>
    <definedName name="중급할증" localSheetId="8">#REF!</definedName>
    <definedName name="중급할증">#REF!</definedName>
    <definedName name="지적기사1급" localSheetId="8">#REF!</definedName>
    <definedName name="지적기사1급">#REF!</definedName>
    <definedName name="지적기사2급" localSheetId="8">#REF!</definedName>
    <definedName name="지적기사2급">#REF!</definedName>
    <definedName name="지질시험" localSheetId="8">#REF!</definedName>
    <definedName name="지질시험">#REF!</definedName>
    <definedName name="지질조사" localSheetId="8">#REF!</definedName>
    <definedName name="지질조사">#REF!</definedName>
    <definedName name="지질조사비" localSheetId="8">[13]평가내역!#REF!</definedName>
    <definedName name="지질조사비">[13]평가내역!#REF!</definedName>
    <definedName name="지표수" localSheetId="8">#REF!</definedName>
    <definedName name="지표수">#REF!</definedName>
    <definedName name="지표수측정지점수" localSheetId="8">#REF!</definedName>
    <definedName name="지표수측정지점수">#REF!</definedName>
    <definedName name="지하수" localSheetId="8">#REF!</definedName>
    <definedName name="지하수">#REF!</definedName>
    <definedName name="지하수위조사비" localSheetId="8">[13]평가내역!#REF!</definedName>
    <definedName name="지하수위조사비">[13]평가내역!#REF!</definedName>
    <definedName name="지하수측정지점수" localSheetId="8">#REF!</definedName>
    <definedName name="지하수측정지점수">#REF!</definedName>
    <definedName name="지형지질" localSheetId="8">#REF!</definedName>
    <definedName name="지형지질">#REF!</definedName>
    <definedName name="지형측량비" localSheetId="8">[13]평가내역!#REF!</definedName>
    <definedName name="지형측량비">[13]평가내역!#REF!</definedName>
    <definedName name="직매54P" localSheetId="0" hidden="1">{#N/A,#N/A,TRUE,"토적및재료집계";#N/A,#N/A,TRUE,"토적및재료집계";#N/A,#N/A,TRUE,"단위량"}</definedName>
    <definedName name="직매54P" localSheetId="8" hidden="1">{#N/A,#N/A,TRUE,"토적및재료집계";#N/A,#N/A,TRUE,"토적및재료집계";#N/A,#N/A,TRUE,"단위량"}</definedName>
    <definedName name="직매54P" localSheetId="1" hidden="1">{#N/A,#N/A,TRUE,"토적및재료집계";#N/A,#N/A,TRUE,"토적및재료집계";#N/A,#N/A,TRUE,"단위량"}</definedName>
    <definedName name="직매54P" hidden="1">{#N/A,#N/A,TRUE,"토적및재료집계";#N/A,#N/A,TRUE,"토적및재료집계";#N/A,#N/A,TRUE,"단위량"}</definedName>
    <definedName name="직영비" localSheetId="8">'[27]2공구산출내역'!#REF!</definedName>
    <definedName name="직영비">'[27]2공구산출내역'!#REF!</definedName>
    <definedName name="직접_1_경" localSheetId="8">[16]내역서!#REF!</definedName>
    <definedName name="직접_1_경">[16]내역서!#REF!</definedName>
    <definedName name="직접_1_노" localSheetId="8">[16]내역서!#REF!</definedName>
    <definedName name="직접_1_노">[16]내역서!#REF!</definedName>
    <definedName name="직접_1_재" localSheetId="8">[16]내역서!#REF!</definedName>
    <definedName name="직접_1_재">[16]내역서!#REF!</definedName>
    <definedName name="직접_2_경" localSheetId="8">[16]내역서!#REF!</definedName>
    <definedName name="직접_2_경">[16]내역서!#REF!</definedName>
    <definedName name="직접_2_노" localSheetId="8">[16]내역서!#REF!</definedName>
    <definedName name="직접_2_노">[16]내역서!#REF!</definedName>
    <definedName name="직접_2_재" localSheetId="8">[16]내역서!#REF!</definedName>
    <definedName name="직접_2_재">[16]내역서!#REF!</definedName>
    <definedName name="직접경비" localSheetId="8">#REF!</definedName>
    <definedName name="직접경비">#REF!</definedName>
    <definedName name="직접노무비" localSheetId="8">#REF!</definedName>
    <definedName name="직접노무비">#REF!</definedName>
    <definedName name="직접인건비" localSheetId="8">#REF!</definedName>
    <definedName name="직접인건비">#REF!</definedName>
    <definedName name="직종" localSheetId="8">#REF!</definedName>
    <definedName name="직종">#REF!</definedName>
    <definedName name="집계표" localSheetId="0" hidden="1">{#N/A,#N/A,FALSE,"전력간선"}</definedName>
    <definedName name="집계표" localSheetId="8" hidden="1">{#N/A,#N/A,FALSE,"전력간선"}</definedName>
    <definedName name="집계표" localSheetId="1" hidden="1">{#N/A,#N/A,FALSE,"전력간선"}</definedName>
    <definedName name="집계표" hidden="1">{#N/A,#N/A,FALSE,"전력간선"}</definedName>
    <definedName name="ㅊ" localSheetId="0" hidden="1">{#N/A,#N/A,TRUE,"총괄"}</definedName>
    <definedName name="ㅊ" localSheetId="6" hidden="1">{#N/A,#N/A,TRUE,"총괄"}</definedName>
    <definedName name="ㅊ" localSheetId="7" hidden="1">{#N/A,#N/A,TRUE,"총괄"}</definedName>
    <definedName name="ㅊ" localSheetId="2" hidden="1">{#N/A,#N/A,TRUE,"총괄"}</definedName>
    <definedName name="ㅊ" localSheetId="8" hidden="1">{#N/A,#N/A,TRUE,"총괄"}</definedName>
    <definedName name="ㅊ" localSheetId="1" hidden="1">{#N/A,#N/A,TRUE,"총괄"}</definedName>
    <definedName name="ㅊ" localSheetId="5" hidden="1">{#N/A,#N/A,TRUE,"총괄"}</definedName>
    <definedName name="ㅊ" hidden="1">{#N/A,#N/A,TRUE,"총괄"}</definedName>
    <definedName name="차" localSheetId="8">[13]평가내역!#REF!</definedName>
    <definedName name="차">[13]평가내역!#REF!</definedName>
    <definedName name="차집관거단가" localSheetId="8">[29]공비대비!#REF!</definedName>
    <definedName name="차집관거단가">[29]공비대비!#REF!</definedName>
    <definedName name="철_13" localSheetId="8">[18]수량산출!#REF!</definedName>
    <definedName name="철_13">[18]수량산출!#REF!</definedName>
    <definedName name="철_16" localSheetId="8">[18]수량산출!#REF!</definedName>
    <definedName name="철_16">[18]수량산출!#REF!</definedName>
    <definedName name="철_999" localSheetId="8">[17]수량산출!#REF!</definedName>
    <definedName name="철_999">[17]수량산출!#REF!</definedName>
    <definedName name="철_총" localSheetId="8">[18]수량산출!#REF!</definedName>
    <definedName name="철_총">[18]수량산출!#REF!</definedName>
    <definedName name="철2" localSheetId="0" hidden="1">{#N/A,#N/A,FALSE,"혼합골재"}</definedName>
    <definedName name="철2" localSheetId="8" hidden="1">{#N/A,#N/A,FALSE,"혼합골재"}</definedName>
    <definedName name="철2" localSheetId="1" hidden="1">{#N/A,#N/A,FALSE,"혼합골재"}</definedName>
    <definedName name="철2" hidden="1">{#N/A,#N/A,FALSE,"혼합골재"}</definedName>
    <definedName name="철골공" localSheetId="8">#REF!</definedName>
    <definedName name="철골공">#REF!</definedName>
    <definedName name="철골협의" localSheetId="0" hidden="1">{#N/A,#N/A,FALSE,"현장 NCR 분석";#N/A,#N/A,FALSE,"현장품질감사";#N/A,#N/A,FALSE,"현장품질감사"}</definedName>
    <definedName name="철골협의" localSheetId="8" hidden="1">{#N/A,#N/A,FALSE,"현장 NCR 분석";#N/A,#N/A,FALSE,"현장품질감사";#N/A,#N/A,FALSE,"현장품질감사"}</definedName>
    <definedName name="철골협의" localSheetId="1" hidden="1">{#N/A,#N/A,FALSE,"현장 NCR 분석";#N/A,#N/A,FALSE,"현장품질감사";#N/A,#N/A,FALSE,"현장품질감사"}</definedName>
    <definedName name="철골협의" hidden="1">{#N/A,#N/A,FALSE,"현장 NCR 분석";#N/A,#N/A,FALSE,"현장품질감사";#N/A,#N/A,FALSE,"현장품질감사"}</definedName>
    <definedName name="철공" localSheetId="8">#REF!</definedName>
    <definedName name="철공">#REF!</definedName>
    <definedName name="철근집계표" localSheetId="0" hidden="1">{#N/A,#N/A,FALSE,"단가표지"}</definedName>
    <definedName name="철근집계표" localSheetId="8" hidden="1">{#N/A,#N/A,FALSE,"단가표지"}</definedName>
    <definedName name="철근집계표" localSheetId="1" hidden="1">{#N/A,#N/A,FALSE,"단가표지"}</definedName>
    <definedName name="철근집계표" hidden="1">{#N/A,#N/A,FALSE,"단가표지"}</definedName>
    <definedName name="철선">'[14]자재단가조사표-수목'!$K$21</definedName>
    <definedName name="철쭉H0.3" localSheetId="8">#REF!</definedName>
    <definedName name="철쭉H0.3">#REF!</definedName>
    <definedName name="철쭉H0.3경" localSheetId="8">#REF!</definedName>
    <definedName name="철쭉H0.3경">#REF!</definedName>
    <definedName name="철쭉H0.3노" localSheetId="8">#REF!</definedName>
    <definedName name="철쭉H0.3노">#REF!</definedName>
    <definedName name="철쭉H0.3재" localSheetId="8">#REF!</definedName>
    <definedName name="철쭉H0.3재">#REF!</definedName>
    <definedName name="철쭉H0.4">'[14]자재단가조사표-수목'!$K$77</definedName>
    <definedName name="철쭉H0.4노" localSheetId="8">#REF!</definedName>
    <definedName name="철쭉H0.4노">#REF!</definedName>
    <definedName name="철쭉H0.4재" localSheetId="8">#REF!</definedName>
    <definedName name="철쭉H0.4재">#REF!</definedName>
    <definedName name="청단풍R10" localSheetId="8">#REF!</definedName>
    <definedName name="청단풍R10">#REF!</definedName>
    <definedName name="청단풍R10경" localSheetId="8">#REF!</definedName>
    <definedName name="청단풍R10경">#REF!</definedName>
    <definedName name="청단풍R10노" localSheetId="8">#REF!</definedName>
    <definedName name="청단풍R10노">#REF!</definedName>
    <definedName name="청단풍R10재" localSheetId="8">#REF!</definedName>
    <definedName name="청단풍R10재">#REF!</definedName>
    <definedName name="청단풍R8" localSheetId="8">#REF!</definedName>
    <definedName name="청단풍R8">#REF!</definedName>
    <definedName name="청단풍R8경" localSheetId="8">#REF!</definedName>
    <definedName name="청단풍R8경">#REF!</definedName>
    <definedName name="청단풍R8노" localSheetId="8">#REF!</definedName>
    <definedName name="청단풍R8노">#REF!</definedName>
    <definedName name="청단풍R8재" localSheetId="8">#REF!</definedName>
    <definedName name="청단풍R8재">#REF!</definedName>
    <definedName name="청마총괄" localSheetId="8">[37]직노!#REF!</definedName>
    <definedName name="청마총괄">[37]직노!#REF!</definedName>
    <definedName name="초급기술자노무비" localSheetId="8">'[19]용역비내역-진짜'!#REF!</definedName>
    <definedName name="초급기술자노무비">'[19]용역비내역-진짜'!#REF!</definedName>
    <definedName name="초급단가" localSheetId="8">#REF!</definedName>
    <definedName name="초급단가">#REF!</definedName>
    <definedName name="초급전체" localSheetId="8">#REF!</definedName>
    <definedName name="초급전체">#REF!</definedName>
    <definedName name="초급할증" localSheetId="8">#REF!</definedName>
    <definedName name="초급할증">#REF!</definedName>
    <definedName name="총계" localSheetId="8">#REF!</definedName>
    <definedName name="총계">#REF!</definedName>
    <definedName name="총공" localSheetId="0" hidden="1">{#N/A,#N/A,FALSE,"운반시간"}</definedName>
    <definedName name="총공" localSheetId="8" hidden="1">{#N/A,#N/A,FALSE,"운반시간"}</definedName>
    <definedName name="총공" localSheetId="1" hidden="1">{#N/A,#N/A,FALSE,"운반시간"}</definedName>
    <definedName name="총공" hidden="1">{#N/A,#N/A,FALSE,"운반시간"}</definedName>
    <definedName name="총괄" localSheetId="0" hidden="1">{#N/A,#N/A,TRUE,"총괄"}</definedName>
    <definedName name="총괄" localSheetId="6" hidden="1">{#N/A,#N/A,TRUE,"총괄"}</definedName>
    <definedName name="총괄" localSheetId="7" hidden="1">{#N/A,#N/A,TRUE,"총괄"}</definedName>
    <definedName name="총괄" localSheetId="2" hidden="1">{#N/A,#N/A,TRUE,"총괄"}</definedName>
    <definedName name="총괄" localSheetId="8" hidden="1">{#N/A,#N/A,TRUE,"총괄"}</definedName>
    <definedName name="총괄" localSheetId="1" hidden="1">{#N/A,#N/A,TRUE,"총괄"}</definedName>
    <definedName name="총괄" localSheetId="5" hidden="1">{#N/A,#N/A,TRUE,"총괄"}</definedName>
    <definedName name="총괄" hidden="1">{#N/A,#N/A,TRUE,"총괄"}</definedName>
    <definedName name="총괄표" localSheetId="8">[37]직노!#REF!</definedName>
    <definedName name="총괄표">[37]직노!#REF!</definedName>
    <definedName name="출장비" localSheetId="8">#REF!</definedName>
    <definedName name="출장비">#REF!</definedName>
    <definedName name="측구조서" localSheetId="0" hidden="1">{#N/A,#N/A,FALSE,"2~8번"}</definedName>
    <definedName name="측구조서" localSheetId="8" hidden="1">{#N/A,#N/A,FALSE,"2~8번"}</definedName>
    <definedName name="측구조서" localSheetId="1" hidden="1">{#N/A,#N/A,FALSE,"2~8번"}</definedName>
    <definedName name="측구조서" hidden="1">{#N/A,#N/A,FALSE,"2~8번"}</definedName>
    <definedName name="측백H3.0">'[14]자재단가조사표-수목'!$K$36</definedName>
    <definedName name="측백H3.0경" localSheetId="8">#REF!</definedName>
    <definedName name="측백H3.0경">#REF!</definedName>
    <definedName name="측백H3.0노" localSheetId="8">#REF!</definedName>
    <definedName name="측백H3.0노">#REF!</definedName>
    <definedName name="측백H3.0재" localSheetId="8">#REF!</definedName>
    <definedName name="측백H3.0재">#REF!</definedName>
    <definedName name="측백나무H3.0" localSheetId="8">'[14]자재단가조사표-수목'!#REF!</definedName>
    <definedName name="측백나무H3.0">'[14]자재단가조사표-수목'!#REF!</definedName>
    <definedName name="측정경비" localSheetId="8">#REF!</definedName>
    <definedName name="측정경비">#REF!</definedName>
    <definedName name="측정업무" localSheetId="8">#REF!</definedName>
    <definedName name="측정업무">#REF!</definedName>
    <definedName name="측정횟수" localSheetId="8">#REF!</definedName>
    <definedName name="측정횟수">#REF!</definedName>
    <definedName name="치장2.0B노" localSheetId="8">[16]부표!#REF!</definedName>
    <definedName name="치장2.0B노">[16]부표!#REF!</definedName>
    <definedName name="치장2.0B재" localSheetId="8">[16]부표!#REF!</definedName>
    <definedName name="치장2.0B재">[16]부표!#REF!</definedName>
    <definedName name="치장벽돌공" localSheetId="8">[16]장비종합부표!#REF!</definedName>
    <definedName name="치장벽돌공">[16]장비종합부표!#REF!</definedName>
    <definedName name="치장줄눈1.5B노" localSheetId="8">[16]부표!#REF!</definedName>
    <definedName name="치장줄눈1.5B노">[16]부표!#REF!</definedName>
    <definedName name="치장줄눈1.5B재" localSheetId="8">[16]부표!#REF!</definedName>
    <definedName name="치장줄눈1.5B재">[16]부표!#REF!</definedName>
    <definedName name="치장줄눈2.0B노" localSheetId="8">[16]부표!#REF!</definedName>
    <definedName name="치장줄눈2.0B노">[16]부표!#REF!</definedName>
    <definedName name="치장줄눈2.0B재" localSheetId="8">[16]부표!#REF!</definedName>
    <definedName name="치장줄눈2.0B재">[16]부표!#REF!</definedName>
    <definedName name="침식안정제">'[14]자재단가조사표-수목'!$K$15</definedName>
    <definedName name="ㅋ" localSheetId="8">#REF!</definedName>
    <definedName name="ㅋ">#REF!</definedName>
    <definedName name="ㅋㅋ" localSheetId="0" hidden="1">{#N/A,#N/A,FALSE,"조골재"}</definedName>
    <definedName name="ㅋㅋ" localSheetId="8" hidden="1">{#N/A,#N/A,FALSE,"조골재"}</definedName>
    <definedName name="ㅋㅋ" localSheetId="1" hidden="1">{#N/A,#N/A,FALSE,"조골재"}</definedName>
    <definedName name="ㅋㅋ" hidden="1">{#N/A,#N/A,FALSE,"조골재"}</definedName>
    <definedName name="카" localSheetId="8">[13]평가내역!#REF!</definedName>
    <definedName name="카">[13]평가내역!#REF!</definedName>
    <definedName name="케이블간지" localSheetId="0" hidden="1">{#N/A,#N/A,TRUE,"토적및재료집계";#N/A,#N/A,TRUE,"토적및재료집계";#N/A,#N/A,TRUE,"단위량"}</definedName>
    <definedName name="케이블간지" localSheetId="8" hidden="1">{#N/A,#N/A,TRUE,"토적및재료집계";#N/A,#N/A,TRUE,"토적및재료집계";#N/A,#N/A,TRUE,"단위량"}</definedName>
    <definedName name="케이블간지" localSheetId="1" hidden="1">{#N/A,#N/A,TRUE,"토적및재료집계";#N/A,#N/A,TRUE,"토적및재료집계";#N/A,#N/A,TRUE,"단위량"}</definedName>
    <definedName name="케이블간지" hidden="1">{#N/A,#N/A,TRUE,"토적및재료집계";#N/A,#N/A,TRUE,"토적및재료집계";#N/A,#N/A,TRUE,"단위량"}</definedName>
    <definedName name="콘크리트2" localSheetId="0" hidden="1">#REF!</definedName>
    <definedName name="콘크리트2" localSheetId="8" hidden="1">#REF!</definedName>
    <definedName name="콘크리트2" hidden="1">#REF!</definedName>
    <definedName name="콘크리트공" localSheetId="8">[16]장비종합부표!#REF!</definedName>
    <definedName name="콘크리트공">[16]장비종합부표!#REF!</definedName>
    <definedName name="키버들">'[14]자재단가조사표-수목'!$K$8</definedName>
    <definedName name="ㅌ" localSheetId="0" hidden="1">{#N/A,#N/A,FALSE,"2~8번"}</definedName>
    <definedName name="ㅌ" localSheetId="8" hidden="1">{#N/A,#N/A,FALSE,"2~8번"}</definedName>
    <definedName name="ㅌ" localSheetId="1" hidden="1">{#N/A,#N/A,FALSE,"2~8번"}</definedName>
    <definedName name="ㅌ" hidden="1">{#N/A,#N/A,FALSE,"2~8번"}</definedName>
    <definedName name="타" localSheetId="8">[13]평가내역!#REF!</definedName>
    <definedName name="타">[13]평가내역!#REF!</definedName>
    <definedName name="템플리트모듈1" localSheetId="8">BlankMacro1</definedName>
    <definedName name="템플리트모듈1">BlankMacro1</definedName>
    <definedName name="템플리트모듈2" localSheetId="8">BlankMacro1</definedName>
    <definedName name="템플리트모듈2">BlankMacro1</definedName>
    <definedName name="템플리트모듈3" localSheetId="8">BlankMacro1</definedName>
    <definedName name="템플리트모듈3">BlankMacro1</definedName>
    <definedName name="템플리트모듈4" localSheetId="8">BlankMacro1</definedName>
    <definedName name="템플리트모듈4">BlankMacro1</definedName>
    <definedName name="템플리트모듈5" localSheetId="8">BlankMacro1</definedName>
    <definedName name="템플리트모듈5">BlankMacro1</definedName>
    <definedName name="템플리트모듈6" localSheetId="8">BlankMacro1</definedName>
    <definedName name="템플리트모듈6">BlankMacro1</definedName>
    <definedName name="토" localSheetId="0" hidden="1">#REF!</definedName>
    <definedName name="토" localSheetId="8" hidden="1">#REF!</definedName>
    <definedName name="토" hidden="1">#REF!</definedName>
    <definedName name="토공2" localSheetId="0" hidden="1">{#N/A,#N/A,FALSE,"2~8번"}</definedName>
    <definedName name="토공2" localSheetId="8" hidden="1">{#N/A,#N/A,FALSE,"2~8번"}</definedName>
    <definedName name="토공2" localSheetId="1" hidden="1">{#N/A,#N/A,FALSE,"2~8번"}</definedName>
    <definedName name="토공2" hidden="1">{#N/A,#N/A,FALSE,"2~8번"}</definedName>
    <definedName name="토공전체" localSheetId="0" hidden="1">{#N/A,#N/A,FALSE,"운반시간"}</definedName>
    <definedName name="토공전체" localSheetId="8" hidden="1">{#N/A,#N/A,FALSE,"운반시간"}</definedName>
    <definedName name="토공전체" localSheetId="1" hidden="1">{#N/A,#N/A,FALSE,"운반시간"}</definedName>
    <definedName name="토공전체" hidden="1">{#N/A,#N/A,FALSE,"운반시간"}</definedName>
    <definedName name="토목설계" localSheetId="0" hidden="1">{#N/A,#N/A,FALSE,"골재소요량";#N/A,#N/A,FALSE,"골재소요량"}</definedName>
    <definedName name="토목설계" localSheetId="8" hidden="1">{#N/A,#N/A,FALSE,"골재소요량";#N/A,#N/A,FALSE,"골재소요량"}</definedName>
    <definedName name="토목설계" localSheetId="1" hidden="1">{#N/A,#N/A,FALSE,"골재소요량";#N/A,#N/A,FALSE,"골재소요량"}</definedName>
    <definedName name="토목설계" hidden="1">{#N/A,#N/A,FALSE,"골재소요량";#N/A,#N/A,FALSE,"골재소요량"}</definedName>
    <definedName name="토양" localSheetId="8">#REF!</definedName>
    <definedName name="토양">#REF!</definedName>
    <definedName name="토양질" localSheetId="8">#REF!</definedName>
    <definedName name="토양질">#REF!</definedName>
    <definedName name="토양측정지점수" localSheetId="8">#REF!</definedName>
    <definedName name="토양측정지점수">#REF!</definedName>
    <definedName name="토지이용" localSheetId="8">#REF!</definedName>
    <definedName name="토지이용">#REF!</definedName>
    <definedName name="특급기술자노무비" localSheetId="8">'[19]용역비내역-진짜'!#REF!</definedName>
    <definedName name="특급기술자노무비">'[19]용역비내역-진짜'!#REF!</definedName>
    <definedName name="특급단가" localSheetId="8">#REF!</definedName>
    <definedName name="특급단가">#REF!</definedName>
    <definedName name="특급전체" localSheetId="8">#REF!</definedName>
    <definedName name="특급전체">#REF!</definedName>
    <definedName name="특급할증" localSheetId="8">#REF!</definedName>
    <definedName name="특급할증">#REF!</definedName>
    <definedName name="특별인부" localSheetId="8">[16]장비종합부표!#REF!</definedName>
    <definedName name="특별인부">[16]장비종합부표!#REF!</definedName>
    <definedName name="특수비계공" localSheetId="8">#REF!</definedName>
    <definedName name="특수비계공">#REF!</definedName>
    <definedName name="ㅍ" localSheetId="0" hidden="1">{#N/A,#N/A,FALSE,"2~8번"}</definedName>
    <definedName name="ㅍ" localSheetId="8" hidden="1">{#N/A,#N/A,FALSE,"2~8번"}</definedName>
    <definedName name="ㅍ" localSheetId="1" hidden="1">{#N/A,#N/A,FALSE,"2~8번"}</definedName>
    <definedName name="ㅍ" hidden="1">{#N/A,#N/A,FALSE,"2~8번"}</definedName>
    <definedName name="ㅍㅍ" localSheetId="0" hidden="1">{#N/A,#N/A,TRUE,"토적및재료집계";#N/A,#N/A,TRUE,"토적및재료집계";#N/A,#N/A,TRUE,"단위량"}</definedName>
    <definedName name="ㅍㅍ" localSheetId="8" hidden="1">{#N/A,#N/A,TRUE,"토적및재료집계";#N/A,#N/A,TRUE,"토적및재료집계";#N/A,#N/A,TRUE,"단위량"}</definedName>
    <definedName name="ㅍㅍ" localSheetId="1" hidden="1">{#N/A,#N/A,TRUE,"토적및재료집계";#N/A,#N/A,TRUE,"토적및재료집계";#N/A,#N/A,TRUE,"단위량"}</definedName>
    <definedName name="ㅍㅍ" hidden="1">{#N/A,#N/A,TRUE,"토적및재료집계";#N/A,#N/A,TRUE,"토적및재료집계";#N/A,#N/A,TRUE,"단위량"}</definedName>
    <definedName name="파" localSheetId="8">[13]평가내역!#REF!</definedName>
    <definedName name="파">[13]평가내역!#REF!</definedName>
    <definedName name="파일" localSheetId="0" hidden="1">#REF!</definedName>
    <definedName name="파일" localSheetId="8" hidden="1">#REF!</definedName>
    <definedName name="파일" hidden="1">#REF!</definedName>
    <definedName name="팽나무R10">'[14]자재단가조사표-수목'!$K$57</definedName>
    <definedName name="팽나무R10경" localSheetId="8">#REF!</definedName>
    <definedName name="팽나무R10경">#REF!</definedName>
    <definedName name="팽나무R10노" localSheetId="8">#REF!</definedName>
    <definedName name="팽나무R10노">#REF!</definedName>
    <definedName name="팽나무R10재" localSheetId="8">#REF!</definedName>
    <definedName name="팽나무R10재">#REF!</definedName>
    <definedName name="편백H2.0" localSheetId="8">#REF!</definedName>
    <definedName name="편백H2.0">#REF!</definedName>
    <definedName name="편백H2.0경" localSheetId="8">#REF!</definedName>
    <definedName name="편백H2.0경">#REF!</definedName>
    <definedName name="편백H2.0노" localSheetId="8">#REF!</definedName>
    <definedName name="편백H2.0노">#REF!</definedName>
    <definedName name="편백H2.0재" localSheetId="8">#REF!</definedName>
    <definedName name="편백H2.0재">#REF!</definedName>
    <definedName name="편백H2.5">'[14]자재단가조사표-수목'!$K$37</definedName>
    <definedName name="편백H2.5경" localSheetId="8">#REF!</definedName>
    <definedName name="편백H2.5경">#REF!</definedName>
    <definedName name="편백H2.5노" localSheetId="8">#REF!</definedName>
    <definedName name="편백H2.5노">#REF!</definedName>
    <definedName name="편백H2.5재" localSheetId="8">#REF!</definedName>
    <definedName name="편백H2.5재">#REF!</definedName>
    <definedName name="평가대기질" localSheetId="8">#REF!</definedName>
    <definedName name="평가대기질">#REF!</definedName>
    <definedName name="평가소음진동" localSheetId="8">#REF!</definedName>
    <definedName name="평가소음진동">#REF!</definedName>
    <definedName name="평가항목" localSheetId="8">#REF!</definedName>
    <definedName name="평가항목">#REF!</definedName>
    <definedName name="폐기물" localSheetId="8">#REF!</definedName>
    <definedName name="폐기물">#REF!</definedName>
    <definedName name="폐기물수량산출서" localSheetId="0" hidden="1">#REF!</definedName>
    <definedName name="폐기물수량산출서" hidden="1">#REF!</definedName>
    <definedName name="포장1" localSheetId="0" hidden="1">{#N/A,#N/A,FALSE,"포장단가"}</definedName>
    <definedName name="포장1" localSheetId="8" hidden="1">{#N/A,#N/A,FALSE,"포장단가"}</definedName>
    <definedName name="포장1" localSheetId="1" hidden="1">{#N/A,#N/A,FALSE,"포장단가"}</definedName>
    <definedName name="포장1" hidden="1">{#N/A,#N/A,FALSE,"포장단가"}</definedName>
    <definedName name="포장공" localSheetId="8">BlankMacro1</definedName>
    <definedName name="포장공">BlankMacro1</definedName>
    <definedName name="포장공1" localSheetId="8">BlankMacro1</definedName>
    <definedName name="포장공1">BlankMacro1</definedName>
    <definedName name="포장수량산출" localSheetId="0" hidden="1">#REF!</definedName>
    <definedName name="포장수량산출" localSheetId="8" hidden="1">#REF!</definedName>
    <definedName name="포장수량산출" hidden="1">#REF!</definedName>
    <definedName name="포장수량집계표" localSheetId="0" hidden="1">{#N/A,#N/A,FALSE,"포장단가"}</definedName>
    <definedName name="포장수량집계표" localSheetId="8" hidden="1">{#N/A,#N/A,FALSE,"포장단가"}</definedName>
    <definedName name="포장수량집계표" localSheetId="1" hidden="1">{#N/A,#N/A,FALSE,"포장단가"}</definedName>
    <definedName name="포장수량집계표" hidden="1">{#N/A,#N/A,FALSE,"포장단가"}</definedName>
    <definedName name="표지2" localSheetId="0" hidden="1">#REF!</definedName>
    <definedName name="표지2" localSheetId="8" hidden="1">#REF!</definedName>
    <definedName name="표지2" hidden="1">#REF!</definedName>
    <definedName name="품명" localSheetId="8">#REF!</definedName>
    <definedName name="품명">#REF!</definedName>
    <definedName name="품셈공종">[38]품셈TABLE!$C$2:$C$50</definedName>
    <definedName name="품셈공종1">[35]품셈TABLE!$C$2:$C$50</definedName>
    <definedName name="품셈단가">[38]품셈TABLE!$D$2:$D$50</definedName>
    <definedName name="프랜트기계설치공" localSheetId="8">#REF!</definedName>
    <definedName name="프랜트기계설치공">#REF!</definedName>
    <definedName name="플라타너스B8">[15]데이타!$E$552</definedName>
    <definedName name="플랜배관공" localSheetId="8">#REF!</definedName>
    <definedName name="플랜배관공">#REF!</definedName>
    <definedName name="플랜트특수용접공" localSheetId="8">#REF!</definedName>
    <definedName name="플랜트특수용접공">#REF!</definedName>
    <definedName name="피라칸사스H1.0" localSheetId="8">#REF!</definedName>
    <definedName name="피라칸사스H1.0">#REF!</definedName>
    <definedName name="피라칸사스H1.0경" localSheetId="8">#REF!</definedName>
    <definedName name="피라칸사스H1.0경">#REF!</definedName>
    <definedName name="피라칸사스H1.0노" localSheetId="8">#REF!</definedName>
    <definedName name="피라칸사스H1.0노">#REF!</definedName>
    <definedName name="피라칸사스H1.0재" localSheetId="8">#REF!</definedName>
    <definedName name="피라칸사스H1.0재">#REF!</definedName>
    <definedName name="피복양생제" localSheetId="8">'[14]자재단가조사표-수목'!#REF!</definedName>
    <definedName name="피복양생제">'[14]자재단가조사표-수목'!#REF!</definedName>
    <definedName name="ㅎ314" localSheetId="8">#REF!</definedName>
    <definedName name="ㅎ314">#REF!</definedName>
    <definedName name="ㅎ5" localSheetId="0" hidden="1">{#N/A,#N/A,FALSE,"골재소요량";#N/A,#N/A,FALSE,"골재소요량"}</definedName>
    <definedName name="ㅎ5" localSheetId="8" hidden="1">{#N/A,#N/A,FALSE,"골재소요량";#N/A,#N/A,FALSE,"골재소요량"}</definedName>
    <definedName name="ㅎ5" localSheetId="1" hidden="1">{#N/A,#N/A,FALSE,"골재소요량";#N/A,#N/A,FALSE,"골재소요량"}</definedName>
    <definedName name="ㅎ5" hidden="1">{#N/A,#N/A,FALSE,"골재소요량";#N/A,#N/A,FALSE,"골재소요량"}</definedName>
    <definedName name="ㅎㅎ" localSheetId="8">#REF!</definedName>
    <definedName name="ㅎㅎ">#REF!</definedName>
    <definedName name="ㅎㅎㅎㅎ" localSheetId="8">#REF!</definedName>
    <definedName name="ㅎㅎㅎㅎ">#REF!</definedName>
    <definedName name="ㅎㅎㅎㅎㅎㅎ" localSheetId="8">#REF!</definedName>
    <definedName name="ㅎㅎㅎㅎㅎㅎ">#REF!</definedName>
    <definedName name="ㅎㅎㅎㅎㅎㅎㅎㅎㅎㅎㅎㅎㅎ" localSheetId="8">#REF!</definedName>
    <definedName name="ㅎㅎㅎㅎㅎㅎㅎㅎㅎㅎㅎㅎㅎ">#REF!</definedName>
    <definedName name="하" localSheetId="8">[13]평가내역!#REF!</definedName>
    <definedName name="하">[13]평가내역!#REF!</definedName>
    <definedName name="한" localSheetId="0" hidden="1">#REF!</definedName>
    <definedName name="한" localSheetId="8" hidden="1">#REF!</definedName>
    <definedName name="한" hidden="1">#REF!</definedName>
    <definedName name="한전수탁비" localSheetId="8">#REF!</definedName>
    <definedName name="한전수탁비">#REF!</definedName>
    <definedName name="할증율" localSheetId="8">#REF!</definedName>
    <definedName name="할증율">#REF!</definedName>
    <definedName name="함석공" localSheetId="8">#REF!</definedName>
    <definedName name="함석공">#REF!</definedName>
    <definedName name="항목별평가" localSheetId="8">#REF!</definedName>
    <definedName name="항목별평가">#REF!</definedName>
    <definedName name="해당화H1.0" localSheetId="8">#REF!</definedName>
    <definedName name="해당화H1.0">#REF!</definedName>
    <definedName name="해당화H1.0경" localSheetId="8">#REF!</definedName>
    <definedName name="해당화H1.0경">#REF!</definedName>
    <definedName name="해당화H1.0노" localSheetId="8">#REF!</definedName>
    <definedName name="해당화H1.0노">#REF!</definedName>
    <definedName name="해당화H1.0재" localSheetId="8">#REF!</definedName>
    <definedName name="해당화H1.0재">#REF!</definedName>
    <definedName name="해송H2.0경" localSheetId="8">#REF!</definedName>
    <definedName name="해송H2.0경">#REF!</definedName>
    <definedName name="해송H2.0노" localSheetId="8">#REF!</definedName>
    <definedName name="해송H2.0노">#REF!</definedName>
    <definedName name="해송H2.0재" localSheetId="8">#REF!</definedName>
    <definedName name="해송H2.0재">#REF!</definedName>
    <definedName name="해송H2.5" localSheetId="8">#REF!</definedName>
    <definedName name="해송H2.5">#REF!</definedName>
    <definedName name="해송H2.5경" localSheetId="8">#REF!</definedName>
    <definedName name="해송H2.5경">#REF!</definedName>
    <definedName name="해송H2.5노" localSheetId="8">#REF!</definedName>
    <definedName name="해송H2.5노">#REF!</definedName>
    <definedName name="해송H2.5재" localSheetId="8">#REF!</definedName>
    <definedName name="해송H2.5재">#REF!</definedName>
    <definedName name="해송H3.5">'[14]자재단가조사표-수목'!$K$41</definedName>
    <definedName name="해송H3.5경" localSheetId="8">#REF!</definedName>
    <definedName name="해송H3.5경">#REF!</definedName>
    <definedName name="해송H3.5노" localSheetId="8">#REF!</definedName>
    <definedName name="해송H3.5노">#REF!</definedName>
    <definedName name="해송H3.5재" localSheetId="8">#REF!</definedName>
    <definedName name="해송H3.5재">#REF!</definedName>
    <definedName name="해송W1.0">'[14]자재단가조사표-수목'!$K$39</definedName>
    <definedName name="해송W1.0경" localSheetId="8">#REF!</definedName>
    <definedName name="해송W1.0경">#REF!</definedName>
    <definedName name="해송W1.0노" localSheetId="8">#REF!</definedName>
    <definedName name="해송W1.0노">#REF!</definedName>
    <definedName name="해송W1.0재" localSheetId="8">#REF!</definedName>
    <definedName name="해송W1.0재">#REF!</definedName>
    <definedName name="해송W1.2">'[14]자재단가조사표-수목'!$K$40</definedName>
    <definedName name="해송W1.2경" localSheetId="8">#REF!</definedName>
    <definedName name="해송W1.2경">#REF!</definedName>
    <definedName name="해송W1.2노" localSheetId="8">#REF!</definedName>
    <definedName name="해송W1.2노">#REF!</definedName>
    <definedName name="해송W1.2재" localSheetId="8">#REF!</definedName>
    <definedName name="해송W1.2재">#REF!</definedName>
    <definedName name="현대내역서" localSheetId="0" hidden="1">{"'Sheet1'!$A$4","'Sheet1'!$A$9:$G$28"}</definedName>
    <definedName name="현대내역서" localSheetId="8" hidden="1">{"'Sheet1'!$A$4","'Sheet1'!$A$9:$G$28"}</definedName>
    <definedName name="현대내역서" localSheetId="1" hidden="1">{"'Sheet1'!$A$4","'Sheet1'!$A$9:$G$28"}</definedName>
    <definedName name="현대내역서" hidden="1">{"'Sheet1'!$A$4","'Sheet1'!$A$9:$G$28"}</definedName>
    <definedName name="협죽도H0.8" localSheetId="8">#REF!</definedName>
    <definedName name="협죽도H0.8">#REF!</definedName>
    <definedName name="협죽도H0.8경" localSheetId="8">#REF!</definedName>
    <definedName name="협죽도H0.8경">#REF!</definedName>
    <definedName name="협죽도H0.8노" localSheetId="8">#REF!</definedName>
    <definedName name="협죽도H0.8노">#REF!</definedName>
    <definedName name="협죽도H0.8재" localSheetId="8">#REF!</definedName>
    <definedName name="협죽도H0.8재">#REF!</definedName>
    <definedName name="협죽도H1.0" localSheetId="8">#REF!</definedName>
    <definedName name="협죽도H1.0">#REF!</definedName>
    <definedName name="협죽도H1.0경" localSheetId="8">#REF!</definedName>
    <definedName name="협죽도H1.0경">#REF!</definedName>
    <definedName name="협죽도H1.0노" localSheetId="8">#REF!</definedName>
    <definedName name="협죽도H1.0노">#REF!</definedName>
    <definedName name="협죽도H1.0재" localSheetId="8">#REF!</definedName>
    <definedName name="협죽도H1.0재">#REF!</definedName>
    <definedName name="형상" localSheetId="8">#REF!</definedName>
    <definedName name="형상">#REF!</definedName>
    <definedName name="형틀목공" localSheetId="8">[16]장비종합부표!#REF!</definedName>
    <definedName name="형틀목공">[16]장비종합부표!#REF!</definedName>
    <definedName name="호" localSheetId="0" hidden="1">{#N/A,#N/A,TRUE,"토적및재료집계";#N/A,#N/A,TRUE,"토적및재료집계";#N/A,#N/A,TRUE,"단위량"}</definedName>
    <definedName name="호" localSheetId="8" hidden="1">{#N/A,#N/A,TRUE,"토적및재료집계";#N/A,#N/A,TRUE,"토적및재료집계";#N/A,#N/A,TRUE,"단위량"}</definedName>
    <definedName name="호" localSheetId="1" hidden="1">{#N/A,#N/A,TRUE,"토적및재료집계";#N/A,#N/A,TRUE,"토적및재료집계";#N/A,#N/A,TRUE,"단위량"}</definedName>
    <definedName name="호" hidden="1">{#N/A,#N/A,TRUE,"토적및재료집계";#N/A,#N/A,TRUE,"토적및재료집계";#N/A,#N/A,TRUE,"단위량"}</definedName>
    <definedName name="호도R6" localSheetId="8">#REF!</definedName>
    <definedName name="호도R6">#REF!</definedName>
    <definedName name="호도R6경" localSheetId="8">#REF!</definedName>
    <definedName name="호도R6경">#REF!</definedName>
    <definedName name="호도R6노" localSheetId="8">#REF!</definedName>
    <definedName name="호도R6노">#REF!</definedName>
    <definedName name="호도R6재" localSheetId="8">#REF!</definedName>
    <definedName name="호도R6재">#REF!</definedName>
    <definedName name="호도R8">'[14]자재단가조사표-수목'!$K$58</definedName>
    <definedName name="호도R8경" localSheetId="8">#REF!</definedName>
    <definedName name="호도R8경">#REF!</definedName>
    <definedName name="호도R8노" localSheetId="8">#REF!</definedName>
    <definedName name="호도R8노">#REF!</definedName>
    <definedName name="호도R8재" localSheetId="8">#REF!</definedName>
    <definedName name="호도R8재">#REF!</definedName>
    <definedName name="홍단풍R10" localSheetId="8">#REF!</definedName>
    <definedName name="홍단풍R10">#REF!</definedName>
    <definedName name="홍단풍R10경" localSheetId="8">#REF!</definedName>
    <definedName name="홍단풍R10경">#REF!</definedName>
    <definedName name="홍단풍R10노" localSheetId="8">#REF!</definedName>
    <definedName name="홍단풍R10노">#REF!</definedName>
    <definedName name="홍단풍R10재" localSheetId="8">#REF!</definedName>
    <definedName name="홍단풍R10재">#REF!</definedName>
    <definedName name="화살H0.8" localSheetId="8">#REF!</definedName>
    <definedName name="화살H0.8">#REF!</definedName>
    <definedName name="화살H0.8경" localSheetId="8">#REF!</definedName>
    <definedName name="화살H0.8경">#REF!</definedName>
    <definedName name="화살H0.8노" localSheetId="8">#REF!</definedName>
    <definedName name="화살H0.8노">#REF!</definedName>
    <definedName name="화살H0.8재" localSheetId="8">#REF!</definedName>
    <definedName name="화살H0.8재">#REF!</definedName>
    <definedName name="회양목H0.3">'[14]자재단가조사표-수목'!$K$71</definedName>
    <definedName name="회양목H0.3노" localSheetId="8">#REF!</definedName>
    <definedName name="회양목H0.3노">#REF!</definedName>
    <definedName name="회양목H0.3재" localSheetId="8">#REF!</definedName>
    <definedName name="회양목H0.3재">#REF!</definedName>
    <definedName name="회양목H1.0" localSheetId="8">#REF!</definedName>
    <definedName name="회양목H1.0">#REF!</definedName>
    <definedName name="회양목H1.0경" localSheetId="8">#REF!</definedName>
    <definedName name="회양목H1.0경">#REF!</definedName>
    <definedName name="회양목H1.0노" localSheetId="8">#REF!</definedName>
    <definedName name="회양목H1.0노">#REF!</definedName>
    <definedName name="회양목H1.0재" localSheetId="8">#REF!</definedName>
    <definedName name="회양목H1.0재">#REF!</definedName>
    <definedName name="회현지구" localSheetId="0" hidden="1">{"'용역비'!$A$4:$C$8"}</definedName>
    <definedName name="회현지구" localSheetId="8" hidden="1">{"'용역비'!$A$4:$C$8"}</definedName>
    <definedName name="회현지구" localSheetId="1" hidden="1">{"'용역비'!$A$4:$C$8"}</definedName>
    <definedName name="회현지구" hidden="1">{"'용역비'!$A$4:$C$8"}</definedName>
    <definedName name="회화R10" localSheetId="8">#REF!</definedName>
    <definedName name="회화R10">#REF!</definedName>
    <definedName name="회화R10경" localSheetId="8">#REF!</definedName>
    <definedName name="회화R10경">#REF!</definedName>
    <definedName name="회화R10노" localSheetId="8">#REF!</definedName>
    <definedName name="회화R10노">#REF!</definedName>
    <definedName name="회화R10재" localSheetId="8">#REF!</definedName>
    <definedName name="회화R10재">#REF!</definedName>
    <definedName name="후박H2.5" localSheetId="8">#REF!</definedName>
    <definedName name="후박H2.5">#REF!</definedName>
    <definedName name="후박R6경" localSheetId="8">#REF!</definedName>
    <definedName name="후박R6경">#REF!</definedName>
    <definedName name="후박R6노" localSheetId="8">#REF!</definedName>
    <definedName name="후박R6노">#REF!</definedName>
    <definedName name="후박R6재" localSheetId="8">#REF!</definedName>
    <definedName name="후박R6재">#REF!</definedName>
    <definedName name="후박R7">'[14]자재단가조사표-수목'!$K$42</definedName>
    <definedName name="후박R7경" localSheetId="8">#REF!</definedName>
    <definedName name="후박R7경">#REF!</definedName>
    <definedName name="후박R7노" localSheetId="8">#REF!</definedName>
    <definedName name="후박R7노">#REF!</definedName>
    <definedName name="후박R7재" localSheetId="8">#REF!</definedName>
    <definedName name="후박R7재">#REF!</definedName>
    <definedName name="후박나무" localSheetId="8">'[14]자재단가조사표-수목'!#REF!</definedName>
    <definedName name="후박나무">'[14]자재단가조사표-수목'!#REF!</definedName>
    <definedName name="후박나무R7" localSheetId="8">'[14]자재단가조사표-수목'!#REF!</definedName>
    <definedName name="후박나무R7">'[14]자재단가조사표-수목'!#REF!</definedName>
    <definedName name="휘발유">'[14]자재단가조사표-수목'!$K$9</definedName>
    <definedName name="흄관깨기" localSheetId="0" hidden="1">{#N/A,#N/A,FALSE,"포장1";#N/A,#N/A,FALSE,"포장1"}</definedName>
    <definedName name="흄관깨기" localSheetId="8" hidden="1">{#N/A,#N/A,FALSE,"포장1";#N/A,#N/A,FALSE,"포장1"}</definedName>
    <definedName name="흄관깨기" localSheetId="1" hidden="1">{#N/A,#N/A,FALSE,"포장1";#N/A,#N/A,FALSE,"포장1"}</definedName>
    <definedName name="흄관깨기" hidden="1">{#N/A,#N/A,FALSE,"포장1";#N/A,#N/A,FALSE,"포장1"}</definedName>
    <definedName name="ㅏ" localSheetId="0" hidden="1">{#N/A,#N/A,FALSE,"운반시간"}</definedName>
    <definedName name="ㅏ" localSheetId="8" hidden="1">{#N/A,#N/A,FALSE,"운반시간"}</definedName>
    <definedName name="ㅏ" localSheetId="1" hidden="1">{#N/A,#N/A,FALSE,"운반시간"}</definedName>
    <definedName name="ㅏ" hidden="1">{#N/A,#N/A,FALSE,"운반시간"}</definedName>
    <definedName name="ㅑ" localSheetId="0" hidden="1">{#N/A,#N/A,FALSE,"조골재"}</definedName>
    <definedName name="ㅑ" localSheetId="8" hidden="1">{#N/A,#N/A,FALSE,"조골재"}</definedName>
    <definedName name="ㅑ" localSheetId="1" hidden="1">{#N/A,#N/A,FALSE,"조골재"}</definedName>
    <definedName name="ㅑ" hidden="1">{#N/A,#N/A,FALSE,"조골재"}</definedName>
    <definedName name="ㅓ7" localSheetId="0" hidden="1">{#N/A,#N/A,FALSE,"단가표지"}</definedName>
    <definedName name="ㅓ7" localSheetId="8" hidden="1">{#N/A,#N/A,FALSE,"단가표지"}</definedName>
    <definedName name="ㅓ7" localSheetId="1" hidden="1">{#N/A,#N/A,FALSE,"단가표지"}</definedName>
    <definedName name="ㅓ7" hidden="1">{#N/A,#N/A,FALSE,"단가표지"}</definedName>
    <definedName name="ㅓㄴㅇ러" localSheetId="0" hidden="1">{#N/A,#N/A,FALSE,"골재소요량";#N/A,#N/A,FALSE,"골재소요량"}</definedName>
    <definedName name="ㅓㄴㅇ러" localSheetId="8" hidden="1">{#N/A,#N/A,FALSE,"골재소요량";#N/A,#N/A,FALSE,"골재소요량"}</definedName>
    <definedName name="ㅓㄴㅇ러" localSheetId="1" hidden="1">{#N/A,#N/A,FALSE,"골재소요량";#N/A,#N/A,FALSE,"골재소요량"}</definedName>
    <definedName name="ㅓㄴㅇ러" hidden="1">{#N/A,#N/A,FALSE,"골재소요량";#N/A,#N/A,FALSE,"골재소요량"}</definedName>
    <definedName name="ㅕ" localSheetId="8">#REF!</definedName>
    <definedName name="ㅕ">#REF!</definedName>
    <definedName name="ㅕ422" localSheetId="8">[11]대치판정!#REF!</definedName>
    <definedName name="ㅕ422">[11]대치판정!#REF!</definedName>
    <definedName name="ㅗ" localSheetId="0" hidden="1">{#N/A,#N/A,TRUE,"토적및재료집계";#N/A,#N/A,TRUE,"토적및재료집계";#N/A,#N/A,TRUE,"단위량"}</definedName>
    <definedName name="ㅗ" localSheetId="8" hidden="1">{#N/A,#N/A,TRUE,"토적및재료집계";#N/A,#N/A,TRUE,"토적및재료집계";#N/A,#N/A,TRUE,"단위량"}</definedName>
    <definedName name="ㅗ" localSheetId="1" hidden="1">{#N/A,#N/A,TRUE,"토적및재료집계";#N/A,#N/A,TRUE,"토적및재료집계";#N/A,#N/A,TRUE,"단위량"}</definedName>
    <definedName name="ㅗ" hidden="1">{#N/A,#N/A,TRUE,"토적및재료집계";#N/A,#N/A,TRUE,"토적및재료집계";#N/A,#N/A,TRUE,"단위량"}</definedName>
    <definedName name="ㅗㅅㄱ" localSheetId="0" hidden="1">{#N/A,#N/A,TRUE,"토적및재료집계";#N/A,#N/A,TRUE,"토적및재료집계";#N/A,#N/A,TRUE,"단위량"}</definedName>
    <definedName name="ㅗㅅㄱ" localSheetId="8" hidden="1">{#N/A,#N/A,TRUE,"토적및재료집계";#N/A,#N/A,TRUE,"토적및재료집계";#N/A,#N/A,TRUE,"단위량"}</definedName>
    <definedName name="ㅗㅅㄱ" localSheetId="1" hidden="1">{#N/A,#N/A,TRUE,"토적및재료집계";#N/A,#N/A,TRUE,"토적및재료집계";#N/A,#N/A,TRUE,"단위량"}</definedName>
    <definedName name="ㅗㅅㄱ" hidden="1">{#N/A,#N/A,TRUE,"토적및재료집계";#N/A,#N/A,TRUE,"토적및재료집계";#N/A,#N/A,TRUE,"단위량"}</definedName>
    <definedName name="ㅗㅗㅗ" localSheetId="0" hidden="1">{#N/A,#N/A,TRUE,"토적및재료집계";#N/A,#N/A,TRUE,"토적및재료집계";#N/A,#N/A,TRUE,"단위량"}</definedName>
    <definedName name="ㅗㅗㅗ" localSheetId="8" hidden="1">{#N/A,#N/A,TRUE,"토적및재료집계";#N/A,#N/A,TRUE,"토적및재료집계";#N/A,#N/A,TRUE,"단위량"}</definedName>
    <definedName name="ㅗㅗㅗ" localSheetId="1" hidden="1">{#N/A,#N/A,TRUE,"토적및재료집계";#N/A,#N/A,TRUE,"토적및재료집계";#N/A,#N/A,TRUE,"단위량"}</definedName>
    <definedName name="ㅗㅗㅗ" hidden="1">{#N/A,#N/A,TRUE,"토적및재료집계";#N/A,#N/A,TRUE,"토적및재료집계";#N/A,#N/A,TRUE,"단위량"}</definedName>
    <definedName name="ㅗㅗㅗㅗ" localSheetId="0" hidden="1">#REF!</definedName>
    <definedName name="ㅗㅗㅗㅗ" localSheetId="8" hidden="1">#REF!</definedName>
    <definedName name="ㅗㅗㅗㅗ" hidden="1">#REF!</definedName>
    <definedName name="ㅛ" localSheetId="0" hidden="1">{#N/A,#N/A,TRUE,"토적및재료집계";#N/A,#N/A,TRUE,"토적및재료집계";#N/A,#N/A,TRUE,"단위량"}</definedName>
    <definedName name="ㅛ" localSheetId="8" hidden="1">{#N/A,#N/A,TRUE,"토적및재료집계";#N/A,#N/A,TRUE,"토적및재료집계";#N/A,#N/A,TRUE,"단위량"}</definedName>
    <definedName name="ㅛ" localSheetId="1" hidden="1">{#N/A,#N/A,TRUE,"토적및재료집계";#N/A,#N/A,TRUE,"토적및재료집계";#N/A,#N/A,TRUE,"단위량"}</definedName>
    <definedName name="ㅛ" hidden="1">{#N/A,#N/A,TRUE,"토적및재료집계";#N/A,#N/A,TRUE,"토적및재료집계";#N/A,#N/A,TRUE,"단위량"}</definedName>
    <definedName name="ㅜ" localSheetId="0" hidden="1">{#N/A,#N/A,FALSE,"조골재"}</definedName>
    <definedName name="ㅜ" localSheetId="8" hidden="1">{#N/A,#N/A,FALSE,"조골재"}</definedName>
    <definedName name="ㅜ" localSheetId="1" hidden="1">{#N/A,#N/A,FALSE,"조골재"}</definedName>
    <definedName name="ㅜ" hidden="1">{#N/A,#N/A,FALSE,"조골재"}</definedName>
    <definedName name="ㅠ뮤ㅐ" localSheetId="0" hidden="1">#REF!</definedName>
    <definedName name="ㅠ뮤ㅐ" localSheetId="8" hidden="1">#REF!</definedName>
    <definedName name="ㅠ뮤ㅐ" hidden="1">#REF!</definedName>
    <definedName name="ㅠㅠ" localSheetId="0" hidden="1">{#N/A,#N/A,FALSE,"포장단가"}</definedName>
    <definedName name="ㅠㅠ" localSheetId="8" hidden="1">{#N/A,#N/A,FALSE,"포장단가"}</definedName>
    <definedName name="ㅠㅠ" localSheetId="1" hidden="1">{#N/A,#N/A,FALSE,"포장단가"}</definedName>
    <definedName name="ㅠㅠ" hidden="1">{#N/A,#N/A,FALSE,"포장단가"}</definedName>
    <definedName name="ㅡ" localSheetId="0" hidden="1">{#N/A,#N/A,FALSE,"2~8번"}</definedName>
    <definedName name="ㅡ" localSheetId="8" hidden="1">{#N/A,#N/A,FALSE,"2~8번"}</definedName>
    <definedName name="ㅡ" localSheetId="1" hidden="1">{#N/A,#N/A,FALSE,"2~8번"}</definedName>
    <definedName name="ㅡ" hidden="1">{#N/A,#N/A,FALSE,"2~8번"}</definedName>
    <definedName name="ㅣㅏㅓ" localSheetId="0" hidden="1">{#N/A,#N/A,FALSE,"운반시간"}</definedName>
    <definedName name="ㅣㅏㅓ" localSheetId="8" hidden="1">{#N/A,#N/A,FALSE,"운반시간"}</definedName>
    <definedName name="ㅣㅏㅓ" localSheetId="1" hidden="1">{#N/A,#N/A,FALSE,"운반시간"}</definedName>
    <definedName name="ㅣㅏㅓ" hidden="1">{#N/A,#N/A,FALSE,"운반시간"}</definedName>
  </definedNames>
  <calcPr calcId="144525"/>
</workbook>
</file>

<file path=xl/calcChain.xml><?xml version="1.0" encoding="utf-8"?>
<calcChain xmlns="http://schemas.openxmlformats.org/spreadsheetml/2006/main">
  <c r="G6" i="43" l="1"/>
  <c r="H6" i="43" s="1"/>
  <c r="G5" i="43"/>
  <c r="H5" i="43" s="1"/>
  <c r="E4" i="43"/>
  <c r="N59" i="43"/>
  <c r="N63" i="43" s="1"/>
  <c r="N69" i="43" s="1"/>
  <c r="N75" i="43" s="1"/>
  <c r="N81" i="43" s="1"/>
  <c r="N92" i="43" s="1"/>
  <c r="N97" i="43" s="1"/>
  <c r="N102" i="43" s="1"/>
  <c r="N106" i="43" s="1"/>
  <c r="N110" i="43" s="1"/>
  <c r="N116" i="43" s="1"/>
  <c r="N122" i="43" s="1"/>
  <c r="N126" i="43" s="1"/>
  <c r="N131" i="43" s="1"/>
  <c r="N135" i="43" s="1"/>
  <c r="N139" i="43" s="1"/>
  <c r="N144" i="43" s="1"/>
  <c r="N149" i="43" s="1"/>
  <c r="N154" i="43" s="1"/>
  <c r="N159" i="43" s="1"/>
  <c r="N165" i="43" s="1"/>
  <c r="N169" i="43" s="1"/>
  <c r="N180" i="43" s="1"/>
  <c r="N193" i="43" s="1"/>
  <c r="N206" i="43" s="1"/>
  <c r="N212" i="43" s="1"/>
  <c r="N219" i="43" s="1"/>
  <c r="N229" i="43" s="1"/>
  <c r="N235" i="43" s="1"/>
  <c r="N241" i="43" s="1"/>
  <c r="N251" i="43" s="1"/>
  <c r="N255" i="43" s="1"/>
  <c r="N259" i="43" s="1"/>
  <c r="N55" i="43"/>
  <c r="H7" i="43"/>
  <c r="E7" i="43"/>
  <c r="F7" i="43" s="1"/>
  <c r="E6" i="43"/>
  <c r="G4" i="43"/>
  <c r="H4" i="43" s="1"/>
  <c r="L7" i="43" l="1"/>
  <c r="J7" i="43"/>
  <c r="K7" i="43"/>
  <c r="H8" i="43"/>
  <c r="K4" i="43"/>
  <c r="F4" i="43"/>
  <c r="J4" i="43"/>
  <c r="E5" i="43"/>
  <c r="K6" i="43"/>
  <c r="J6" i="43"/>
  <c r="F6" i="43"/>
  <c r="F8" i="43" l="1"/>
  <c r="L4" i="43"/>
  <c r="K5" i="43"/>
  <c r="F5" i="43"/>
  <c r="J5" i="43"/>
  <c r="J8" i="43" s="1"/>
  <c r="L6" i="43"/>
  <c r="L5" i="43" l="1"/>
  <c r="L8" i="43" s="1"/>
  <c r="N17" i="42" l="1"/>
  <c r="B17" i="42" s="1"/>
  <c r="N16" i="42"/>
  <c r="B16" i="42" l="1"/>
  <c r="N15" i="42"/>
  <c r="B15" i="42" s="1"/>
</calcChain>
</file>

<file path=xl/comments1.xml><?xml version="1.0" encoding="utf-8"?>
<comments xmlns="http://schemas.openxmlformats.org/spreadsheetml/2006/main">
  <authors>
    <author>조성철</author>
  </authors>
  <commentList>
    <comment ref="A1" authorId="0">
      <text>
        <r>
          <rPr>
            <b/>
            <sz val="9"/>
            <color indexed="81"/>
            <rFont val="굴림"/>
            <family val="3"/>
            <charset val="129"/>
          </rPr>
          <t>조성철:</t>
        </r>
        <r>
          <rPr>
            <sz val="9"/>
            <color indexed="81"/>
            <rFont val="굴림"/>
            <family val="3"/>
            <charset val="129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<sst xmlns="http://schemas.openxmlformats.org/spreadsheetml/2006/main" count="258" uniqueCount="173">
  <si>
    <t>규 격</t>
  </si>
  <si>
    <t>단위</t>
  </si>
  <si>
    <t>적용단가</t>
  </si>
  <si>
    <t>물 가 정 보</t>
  </si>
  <si>
    <t>물 가 자 료</t>
  </si>
  <si>
    <t>견적/기타</t>
  </si>
  <si>
    <t>PAGE</t>
  </si>
  <si>
    <t>금  액</t>
  </si>
  <si>
    <t>금 액</t>
  </si>
  <si>
    <t>공     종</t>
  </si>
  <si>
    <t>규   격</t>
  </si>
  <si>
    <t>수량</t>
  </si>
  <si>
    <t>재  료  비</t>
  </si>
  <si>
    <t>노  무  비</t>
  </si>
  <si>
    <t>경     비</t>
  </si>
  <si>
    <t>합    계</t>
  </si>
  <si>
    <t>비 고</t>
  </si>
  <si>
    <t>단 가</t>
  </si>
  <si>
    <t>직종명</t>
    <phoneticPr fontId="23" type="noConversion"/>
  </si>
  <si>
    <t>단위</t>
    <phoneticPr fontId="23" type="noConversion"/>
  </si>
  <si>
    <t>비고</t>
    <phoneticPr fontId="23" type="noConversion"/>
  </si>
  <si>
    <t>인</t>
    <phoneticPr fontId="23" type="noConversion"/>
  </si>
  <si>
    <t>인</t>
  </si>
  <si>
    <t>보통인부</t>
  </si>
  <si>
    <t>EA</t>
  </si>
  <si>
    <t>특별인부</t>
  </si>
  <si>
    <t>설    계    설    명    서</t>
    <phoneticPr fontId="15" type="noConversion"/>
  </si>
  <si>
    <t>3. 목  적 :</t>
    <phoneticPr fontId="15" type="noConversion"/>
  </si>
  <si>
    <t xml:space="preserve">    - 어류산란 시설을 설치하여 어류의 은신처, 산란처, 서식처 제공</t>
    <phoneticPr fontId="23" type="noConversion"/>
  </si>
  <si>
    <t xml:space="preserve">    - 자연친화적 이미지로 경관가치 증진</t>
    <phoneticPr fontId="23" type="noConversion"/>
  </si>
  <si>
    <t>5. 사업기간</t>
    <phoneticPr fontId="15" type="noConversion"/>
  </si>
  <si>
    <t>예   정   공   정   표</t>
    <phoneticPr fontId="23" type="noConversion"/>
  </si>
  <si>
    <t xml:space="preserve">            구  분</t>
    <phoneticPr fontId="23" type="noConversion"/>
  </si>
  <si>
    <t>수  량</t>
    <phoneticPr fontId="23" type="noConversion"/>
  </si>
  <si>
    <t>단  위</t>
    <phoneticPr fontId="23" type="noConversion"/>
  </si>
  <si>
    <t>예        정        공        정</t>
    <phoneticPr fontId="23" type="noConversion"/>
  </si>
  <si>
    <t>비  고</t>
    <phoneticPr fontId="23" type="noConversion"/>
  </si>
  <si>
    <t xml:space="preserve">    공  종</t>
    <phoneticPr fontId="23" type="noConversion"/>
  </si>
  <si>
    <t>착수후10일</t>
    <phoneticPr fontId="23" type="noConversion"/>
  </si>
  <si>
    <t>착수후20일</t>
    <phoneticPr fontId="23" type="noConversion"/>
  </si>
  <si>
    <t>%</t>
    <phoneticPr fontId="23" type="noConversion"/>
  </si>
  <si>
    <t>%</t>
    <phoneticPr fontId="23" type="noConversion"/>
  </si>
  <si>
    <t>1.착  수     준  비</t>
    <phoneticPr fontId="23" type="noConversion"/>
  </si>
  <si>
    <t>식</t>
    <phoneticPr fontId="23" type="noConversion"/>
  </si>
  <si>
    <t>식</t>
    <phoneticPr fontId="23" type="noConversion"/>
  </si>
  <si>
    <t>(자재준비,공장제작)</t>
    <phoneticPr fontId="23" type="noConversion"/>
  </si>
  <si>
    <t>* 천재지변 및 현지기상등에 따라 변동가능</t>
    <phoneticPr fontId="23" type="noConversion"/>
  </si>
  <si>
    <t>(</t>
    <phoneticPr fontId="23" type="noConversion"/>
  </si>
  <si>
    <t>)</t>
    <phoneticPr fontId="23" type="noConversion"/>
  </si>
  <si>
    <t>2.인공산란장 설치공</t>
    <phoneticPr fontId="23" type="noConversion"/>
  </si>
  <si>
    <t>5.마무리</t>
    <phoneticPr fontId="23" type="noConversion"/>
  </si>
  <si>
    <t xml:space="preserve">  - 단 천재지변이나 이상 기후로 인하여 작업이 불가능하거나, 기타 이유로 작업이 중단되었을 때는</t>
    <phoneticPr fontId="23" type="noConversion"/>
  </si>
  <si>
    <t xml:space="preserve">       이에 해당하는 기간 만큼 발주기관의 승인을 득한후 사업기간을 연장할수있다.</t>
    <phoneticPr fontId="23" type="noConversion"/>
  </si>
  <si>
    <t>2020년 04월  일  설계</t>
    <phoneticPr fontId="23" type="noConversion"/>
  </si>
  <si>
    <t>설계자</t>
    <phoneticPr fontId="23" type="noConversion"/>
  </si>
  <si>
    <t>심사자</t>
    <phoneticPr fontId="23" type="noConversion"/>
  </si>
  <si>
    <t>과
장</t>
    <phoneticPr fontId="23" type="noConversion"/>
  </si>
  <si>
    <t>소
장</t>
    <phoneticPr fontId="23" type="noConversion"/>
  </si>
  <si>
    <t xml:space="preserve">      사업명 : 2020년 내수면 인공산란장 설치사업</t>
    <phoneticPr fontId="23" type="noConversion"/>
  </si>
  <si>
    <t>○ 사업개요</t>
    <phoneticPr fontId="23" type="noConversion"/>
  </si>
  <si>
    <t xml:space="preserve">1.인공산란장 231m2 (15.1m x 22.2m) / 식생형 212m2 + 개방형 19m2 </t>
    <phoneticPr fontId="23" type="noConversion"/>
  </si>
  <si>
    <t xml:space="preserve">    - 식생형 산란장 212m2 / 수중고정닻 8개소</t>
    <phoneticPr fontId="23" type="noConversion"/>
  </si>
  <si>
    <t xml:space="preserve">    - 식생형 산란장 보강 128m2 / 어소 80개소</t>
    <phoneticPr fontId="23" type="noConversion"/>
  </si>
  <si>
    <t>)</t>
    <phoneticPr fontId="23" type="noConversion"/>
  </si>
  <si>
    <t>(</t>
    <phoneticPr fontId="23" type="noConversion"/>
  </si>
  <si>
    <t>(</t>
    <phoneticPr fontId="23" type="noConversion"/>
  </si>
  <si>
    <t>)</t>
    <phoneticPr fontId="23" type="noConversion"/>
  </si>
  <si>
    <t>산   청   군   청</t>
    <phoneticPr fontId="23" type="noConversion"/>
  </si>
  <si>
    <t>비고</t>
    <phoneticPr fontId="15" type="noConversion"/>
  </si>
  <si>
    <t>2020년 내수면 인공산란장 설치사업</t>
    <phoneticPr fontId="15" type="noConversion"/>
  </si>
  <si>
    <t>식생형산란장 설치</t>
    <phoneticPr fontId="15" type="noConversion"/>
  </si>
  <si>
    <t>T100</t>
    <phoneticPr fontId="15" type="noConversion"/>
  </si>
  <si>
    <t>M2</t>
    <phoneticPr fontId="15" type="noConversion"/>
  </si>
  <si>
    <t>식생형산란장 보강</t>
    <phoneticPr fontId="15" type="noConversion"/>
  </si>
  <si>
    <t>STS와이어로프</t>
    <phoneticPr fontId="15" type="noConversion"/>
  </si>
  <si>
    <t>M2</t>
    <phoneticPr fontId="15" type="noConversion"/>
  </si>
  <si>
    <t>수중고정닻 설치</t>
    <phoneticPr fontId="15" type="noConversion"/>
  </si>
  <si>
    <t>Φ500x500</t>
    <phoneticPr fontId="15" type="noConversion"/>
  </si>
  <si>
    <t>개소</t>
    <phoneticPr fontId="15" type="noConversion"/>
  </si>
  <si>
    <t>어소</t>
    <phoneticPr fontId="15" type="noConversion"/>
  </si>
  <si>
    <t>H400</t>
    <phoneticPr fontId="15" type="noConversion"/>
  </si>
  <si>
    <t>개소</t>
    <phoneticPr fontId="15" type="noConversion"/>
  </si>
  <si>
    <t>소계</t>
    <phoneticPr fontId="15" type="noConversion"/>
  </si>
  <si>
    <t>단수정리</t>
    <phoneticPr fontId="15" type="noConversion"/>
  </si>
  <si>
    <t>공급가액</t>
    <phoneticPr fontId="15" type="noConversion"/>
  </si>
  <si>
    <t>부가세</t>
    <phoneticPr fontId="15" type="noConversion"/>
  </si>
  <si>
    <t>합 계</t>
    <phoneticPr fontId="15" type="noConversion"/>
  </si>
  <si>
    <t>제1호표 식생형산란장 설치</t>
    <phoneticPr fontId="15" type="noConversion"/>
  </si>
  <si>
    <t>인공식물섬</t>
    <phoneticPr fontId="15" type="noConversion"/>
  </si>
  <si>
    <t>작업반장</t>
    <phoneticPr fontId="15" type="noConversion"/>
  </si>
  <si>
    <t>인</t>
    <phoneticPr fontId="15" type="noConversion"/>
  </si>
  <si>
    <t>특별인부</t>
    <phoneticPr fontId="15" type="noConversion"/>
  </si>
  <si>
    <t>보통인부</t>
    <phoneticPr fontId="15" type="noConversion"/>
  </si>
  <si>
    <t>계</t>
    <phoneticPr fontId="15" type="noConversion"/>
  </si>
  <si>
    <t>제2호표 식생형산란장 보강</t>
    <phoneticPr fontId="15" type="noConversion"/>
  </si>
  <si>
    <t>STS와이어로프</t>
  </si>
  <si>
    <t>1/4", 7x19</t>
    <phoneticPr fontId="15" type="noConversion"/>
  </si>
  <si>
    <t>M</t>
  </si>
  <si>
    <t>STS클립볼트</t>
  </si>
  <si>
    <t>1/4"</t>
    <phoneticPr fontId="15" type="noConversion"/>
  </si>
  <si>
    <t>계</t>
  </si>
  <si>
    <t>제3호표 수중고정닻 설치</t>
    <phoneticPr fontId="15" type="noConversion"/>
  </si>
  <si>
    <t>수중고정닻</t>
    <phoneticPr fontId="15" type="noConversion"/>
  </si>
  <si>
    <t>EA</t>
    <phoneticPr fontId="15" type="noConversion"/>
  </si>
  <si>
    <t>3/8", 7x19</t>
    <phoneticPr fontId="15" type="noConversion"/>
  </si>
  <si>
    <t>M</t>
    <phoneticPr fontId="15" type="noConversion"/>
  </si>
  <si>
    <t>STS클립볼트</t>
    <phoneticPr fontId="15" type="noConversion"/>
  </si>
  <si>
    <t>3/8"</t>
    <phoneticPr fontId="15" type="noConversion"/>
  </si>
  <si>
    <t>부자</t>
    <phoneticPr fontId="15" type="noConversion"/>
  </si>
  <si>
    <t>Φ370</t>
    <phoneticPr fontId="15" type="noConversion"/>
  </si>
  <si>
    <t>EA</t>
    <phoneticPr fontId="15" type="noConversion"/>
  </si>
  <si>
    <t>특별인부</t>
    <phoneticPr fontId="15" type="noConversion"/>
  </si>
  <si>
    <t>인</t>
    <phoneticPr fontId="15" type="noConversion"/>
  </si>
  <si>
    <t>계</t>
    <phoneticPr fontId="15" type="noConversion"/>
  </si>
  <si>
    <t>코드</t>
    <phoneticPr fontId="23" type="noConversion"/>
  </si>
  <si>
    <t>단가</t>
    <phoneticPr fontId="23" type="noConversion"/>
  </si>
  <si>
    <t>작업반장</t>
    <phoneticPr fontId="23" type="noConversion"/>
  </si>
  <si>
    <t>보통인부</t>
    <phoneticPr fontId="23" type="noConversion"/>
  </si>
  <si>
    <t>특별인부</t>
    <phoneticPr fontId="23" type="noConversion"/>
  </si>
  <si>
    <t>단     가     조     사     표</t>
    <phoneticPr fontId="15" type="noConversion"/>
  </si>
  <si>
    <t>품    목</t>
    <phoneticPr fontId="15" type="noConversion"/>
  </si>
  <si>
    <t>가격정보/유통물가</t>
    <phoneticPr fontId="15" type="noConversion"/>
  </si>
  <si>
    <t>비고</t>
    <phoneticPr fontId="15" type="noConversion"/>
  </si>
  <si>
    <t>인공식물섬</t>
    <phoneticPr fontId="15" type="noConversion"/>
  </si>
  <si>
    <t>T100</t>
    <phoneticPr fontId="15" type="noConversion"/>
  </si>
  <si>
    <t>M2</t>
    <phoneticPr fontId="15" type="noConversion"/>
  </si>
  <si>
    <t>EA</t>
    <phoneticPr fontId="15" type="noConversion"/>
  </si>
  <si>
    <t>개</t>
  </si>
  <si>
    <t>H400</t>
    <phoneticPr fontId="15" type="noConversion"/>
  </si>
  <si>
    <t>2020.  04.</t>
    <phoneticPr fontId="15" type="noConversion"/>
  </si>
  <si>
    <t>2020년 내수면 인공산란장 설치사업</t>
    <phoneticPr fontId="15" type="noConversion"/>
  </si>
  <si>
    <t>사 업 명 : 2020년 내수면 인공산란장 설치사업</t>
    <phoneticPr fontId="23" type="noConversion"/>
  </si>
  <si>
    <t>사업기간 : 착수일로부터 ~  28일</t>
    <phoneticPr fontId="23" type="noConversion"/>
  </si>
  <si>
    <t>착수후28일</t>
    <phoneticPr fontId="23" type="noConversion"/>
  </si>
  <si>
    <t>2020년</t>
    <phoneticPr fontId="23" type="noConversion"/>
  </si>
  <si>
    <t>1. 사업명 : 2020년 내수면 인공산란장 설치사업</t>
    <phoneticPr fontId="15" type="noConversion"/>
  </si>
  <si>
    <t>2. 위  치 : 경상남도 산청군 차황면 철수리 일원</t>
    <phoneticPr fontId="23" type="noConversion"/>
  </si>
  <si>
    <t xml:space="preserve">    - 어류산란시 수위 변동으로 인한 어란 유실 방지</t>
    <phoneticPr fontId="23" type="noConversion"/>
  </si>
  <si>
    <t>4. 사업개요 : 인공산란장 231㎡ (15.1m × 22.2m)</t>
    <phoneticPr fontId="15" type="noConversion"/>
  </si>
  <si>
    <t xml:space="preserve">    - 식생형산란장 212㎡ </t>
    <phoneticPr fontId="15" type="noConversion"/>
  </si>
  <si>
    <t xml:space="preserve">    - 개방형산란장 19㎡ (어소 80개소) </t>
    <phoneticPr fontId="15" type="noConversion"/>
  </si>
  <si>
    <t xml:space="preserve">    - 수중고정닻 8개소</t>
    <phoneticPr fontId="15" type="noConversion"/>
  </si>
  <si>
    <t xml:space="preserve">     - 본 사업의 기간은 착수일부터 28일로 한다.</t>
    <phoneticPr fontId="23" type="noConversion"/>
  </si>
  <si>
    <t>3.수중고정닻 설치</t>
    <phoneticPr fontId="23" type="noConversion"/>
  </si>
  <si>
    <t>4.어소 설치</t>
    <phoneticPr fontId="23" type="noConversion"/>
  </si>
  <si>
    <t>SUBJECT: 인공산란장</t>
    <phoneticPr fontId="15" type="noConversion"/>
  </si>
  <si>
    <r>
      <t>공   종</t>
    </r>
    <r>
      <rPr>
        <sz val="12"/>
        <rFont val="바탕체"/>
        <family val="1"/>
        <charset val="129"/>
      </rPr>
      <t xml:space="preserve">
</t>
    </r>
    <r>
      <rPr>
        <sz val="10"/>
        <rFont val="바탕체"/>
        <family val="1"/>
        <charset val="129"/>
      </rPr>
      <t>ITEM</t>
    </r>
    <phoneticPr fontId="15" type="noConversion"/>
  </si>
  <si>
    <r>
      <t>산     출     근     거</t>
    </r>
    <r>
      <rPr>
        <sz val="12"/>
        <rFont val="바탕체"/>
        <family val="1"/>
        <charset val="129"/>
      </rPr>
      <t xml:space="preserve">
</t>
    </r>
    <r>
      <rPr>
        <sz val="10"/>
        <rFont val="바탕체"/>
        <family val="1"/>
        <charset val="129"/>
      </rPr>
      <t>DESCRIPTON</t>
    </r>
    <phoneticPr fontId="15" type="noConversion"/>
  </si>
  <si>
    <r>
      <t>계</t>
    </r>
    <r>
      <rPr>
        <sz val="12"/>
        <rFont val="바탕체"/>
        <family val="1"/>
        <charset val="129"/>
      </rPr>
      <t xml:space="preserve">
</t>
    </r>
    <r>
      <rPr>
        <sz val="10"/>
        <rFont val="바탕체"/>
        <family val="1"/>
        <charset val="129"/>
      </rPr>
      <t>TOTAL</t>
    </r>
    <phoneticPr fontId="15" type="noConversion"/>
  </si>
  <si>
    <t>1.인공산란장</t>
    <phoneticPr fontId="15" type="noConversion"/>
  </si>
  <si>
    <t xml:space="preserve">식생형212m2 + 개방형19m2 </t>
    <phoneticPr fontId="15" type="noConversion"/>
  </si>
  <si>
    <t>m2</t>
    <phoneticPr fontId="15" type="noConversion"/>
  </si>
  <si>
    <t xml:space="preserve"> </t>
    <phoneticPr fontId="15" type="noConversion"/>
  </si>
  <si>
    <t>2.식생형산란장</t>
    <phoneticPr fontId="15" type="noConversion"/>
  </si>
  <si>
    <t>212m2</t>
    <phoneticPr fontId="15" type="noConversion"/>
  </si>
  <si>
    <t>m2</t>
    <phoneticPr fontId="15" type="noConversion"/>
  </si>
  <si>
    <t xml:space="preserve"> </t>
    <phoneticPr fontId="15" type="noConversion"/>
  </si>
  <si>
    <t>8개소</t>
    <phoneticPr fontId="15" type="noConversion"/>
  </si>
  <si>
    <t>개소</t>
    <phoneticPr fontId="15" type="noConversion"/>
  </si>
  <si>
    <t xml:space="preserve"> (Φ500x500)</t>
    <phoneticPr fontId="15" type="noConversion"/>
  </si>
  <si>
    <t>128m2</t>
    <phoneticPr fontId="15" type="noConversion"/>
  </si>
  <si>
    <t xml:space="preserve"> (STS와이어로프)</t>
    <phoneticPr fontId="15" type="noConversion"/>
  </si>
  <si>
    <t>5.어소</t>
    <phoneticPr fontId="15" type="noConversion"/>
  </si>
  <si>
    <t>80개소</t>
    <phoneticPr fontId="15" type="noConversion"/>
  </si>
  <si>
    <t xml:space="preserve"> (H400)</t>
    <phoneticPr fontId="15" type="noConversion"/>
  </si>
  <si>
    <t>212m2 x 16본/m2 = 600본 (노랑꽃창포)</t>
    <phoneticPr fontId="15" type="noConversion"/>
  </si>
  <si>
    <t>본</t>
    <phoneticPr fontId="15" type="noConversion"/>
  </si>
  <si>
    <t>6.수중고정닻</t>
    <phoneticPr fontId="15" type="noConversion"/>
  </si>
  <si>
    <t>7.수생식물</t>
    <phoneticPr fontId="15" type="noConversion"/>
  </si>
  <si>
    <t>19m2</t>
    <phoneticPr fontId="15" type="noConversion"/>
  </si>
  <si>
    <t>3.개방형산란장</t>
    <phoneticPr fontId="15" type="noConversion"/>
  </si>
  <si>
    <t>4.식생형산란장 보강</t>
    <phoneticPr fontId="15" type="noConversion"/>
  </si>
  <si>
    <t>산 청 군 청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</si>
</sst>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5" formatCode="&quot;₩&quot;#,##0;\-&quot;₩&quot;#,##0"/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-* #,##0_-;&quot;₩&quot;\!\-* #,##0_-;_-* &quot;-&quot;_-;_-@_-"/>
    <numFmt numFmtId="177" formatCode="_ * #,##0_ ;_ * &quot;₩&quot;\!\-#,##0_ ;_ * &quot;-&quot;_ ;_ @_ "/>
    <numFmt numFmtId="178" formatCode="#,##0&quot; 원&quot;"/>
    <numFmt numFmtId="179" formatCode="#,##0_ "/>
    <numFmt numFmtId="180" formatCode="_ * #,##0.00_ ;_ * \-#,##0.00_ ;_ * &quot;-&quot;??_ ;_ @_ "/>
    <numFmt numFmtId="181" formatCode="#,##0&quot; &quot;;[Red]&quot;△&quot;#,##0&quot; &quot;"/>
    <numFmt numFmtId="182" formatCode="* #,##0&quot; &quot;;[Red]* &quot;△&quot;#,##0&quot; &quot;;* @"/>
    <numFmt numFmtId="183" formatCode="#,##0.####;[Red]&quot;△&quot;#,##0.####"/>
    <numFmt numFmtId="184" formatCode="#,##0.00##;[Red]&quot;△&quot;#,##0.00##"/>
    <numFmt numFmtId="185" formatCode="0.00_)"/>
    <numFmt numFmtId="186" formatCode="yy&quot;₩&quot;/mm&quot;₩&quot;/dd"/>
    <numFmt numFmtId="187" formatCode="_(* #,##0.0_);_(* \(#,##0.0\);_(* &quot;-&quot;??_);_(@_)"/>
    <numFmt numFmtId="188" formatCode="\$#.00"/>
    <numFmt numFmtId="189" formatCode="#.00"/>
    <numFmt numFmtId="190" formatCode="%#.00"/>
    <numFmt numFmtId="191" formatCode="#."/>
    <numFmt numFmtId="192" formatCode="m\o\n\th\ d\,\ yyyy"/>
    <numFmt numFmtId="193" formatCode="#,##0.00_ "/>
    <numFmt numFmtId="194" formatCode="_-* #,##0.000_-;\-* #,##0.000_-;_-* &quot;-&quot;_-;_-@_-"/>
    <numFmt numFmtId="195" formatCode="&quot;₩&quot;#,##0;[Red]&quot;₩&quot;&quot;₩&quot;&quot;₩&quot;&quot;₩&quot;&quot;₩&quot;&quot;₩&quot;&quot;₩&quot;&quot;₩&quot;\-#,##0"/>
    <numFmt numFmtId="196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7" formatCode="0,###,###"/>
    <numFmt numFmtId="198" formatCode="0.##"/>
    <numFmt numFmtId="199" formatCode="_ * #,##0_ ;_ * &quot;₩&quot;&quot;₩&quot;&quot;₩&quot;&quot;₩&quot;&quot;₩&quot;\-#,##0_ ;_ * &quot;-&quot;_ ;_ @_ "/>
    <numFmt numFmtId="200" formatCode="_-* #,##0\ &quot;DM&quot;_-;\-* #,##0\ &quot;DM&quot;_-;_-* &quot;-&quot;\ &quot;DM&quot;_-;_-@_-"/>
    <numFmt numFmtId="201" formatCode="_-* #,##0\ _D_M_-;\-* #,##0\ _D_M_-;_-* &quot;-&quot;\ _D_M_-;_-@_-"/>
    <numFmt numFmtId="202" formatCode="&quot;₩&quot;#,##0;&quot;₩&quot;&quot;₩&quot;&quot;₩&quot;&quot;₩&quot;\-#,##0"/>
    <numFmt numFmtId="203" formatCode="&quot;$&quot;#,##0;&quot;$&quot;\-#,##0"/>
    <numFmt numFmtId="204" formatCode="_(* #,##0.00_);_(* \(#,##0.00\);_(* &quot;-&quot;??_);_(@_)"/>
    <numFmt numFmtId="205" formatCode="_ * #,##0.0_ ;_ * &quot;₩&quot;\!\-#,##0.0_ ;_ * &quot;-&quot;_ ;_ @_ "/>
    <numFmt numFmtId="206" formatCode="_-* #,##0.0_-;\-* #,##0.0_-;_-* &quot;-&quot;_-;_-@_-"/>
    <numFmt numFmtId="207" formatCode="0.0_);[Red]\(0.0\)"/>
    <numFmt numFmtId="208" formatCode="0.000_);[Red]\(0.000\)"/>
    <numFmt numFmtId="209" formatCode="0_);[Red]\(0\)"/>
    <numFmt numFmtId="210" formatCode="0.00_);[Red]\(0.00\)"/>
    <numFmt numFmtId="211" formatCode="0.0_ "/>
    <numFmt numFmtId="212" formatCode="&quot;₩&quot;#,##0_);\(&quot;₩&quot;#,##0\)"/>
    <numFmt numFmtId="213" formatCode="_ &quot;₩&quot;* #,##0_ ;_ &quot;₩&quot;* &quot;₩&quot;\!\-#,##0_ ;_ &quot;₩&quot;* &quot;-&quot;_ ;_ @_ "/>
    <numFmt numFmtId="214" formatCode="_ * #,##0.00_ ;_ * &quot;₩&quot;\!\-#,##0.00_ ;_ * &quot;-&quot;_ ;_ @_ "/>
  </numFmts>
  <fonts count="77">
    <font>
      <sz val="12"/>
      <name val="바탕체"/>
      <family val="1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10"/>
      <name val="MS Sans Serif"/>
      <family val="2"/>
    </font>
    <font>
      <sz val="10"/>
      <name val="명조"/>
      <family val="3"/>
      <charset val="129"/>
    </font>
    <font>
      <sz val="12"/>
      <color indexed="24"/>
      <name val="Helv"/>
      <family val="2"/>
    </font>
    <font>
      <sz val="11"/>
      <name val="돋움체"/>
      <family val="3"/>
      <charset val="129"/>
    </font>
    <font>
      <sz val="11"/>
      <name val="돋움"/>
      <family val="3"/>
      <charset val="129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8"/>
      <name val="바탕체"/>
      <family val="1"/>
      <charset val="129"/>
    </font>
    <font>
      <b/>
      <sz val="20"/>
      <name val="굴림체"/>
      <family val="3"/>
      <charset val="129"/>
    </font>
    <font>
      <sz val="14"/>
      <name val="돋움체"/>
      <family val="3"/>
      <charset val="129"/>
    </font>
    <font>
      <b/>
      <sz val="11"/>
      <name val="굴림체"/>
      <family val="3"/>
      <charset val="129"/>
    </font>
    <font>
      <b/>
      <sz val="10"/>
      <name val="돋움체"/>
      <family val="3"/>
      <charset val="129"/>
    </font>
    <font>
      <sz val="11"/>
      <name val="굴림체"/>
      <family val="3"/>
      <charset val="129"/>
    </font>
    <font>
      <sz val="10"/>
      <name val="굴림체"/>
      <family val="3"/>
      <charset val="129"/>
    </font>
    <font>
      <sz val="10"/>
      <name val="돋움체"/>
      <family val="3"/>
      <charset val="129"/>
    </font>
    <font>
      <sz val="8"/>
      <name val="돋움"/>
      <family val="3"/>
      <charset val="129"/>
    </font>
    <font>
      <sz val="8"/>
      <name val="굴림체"/>
      <family val="3"/>
      <charset val="129"/>
    </font>
    <font>
      <sz val="9"/>
      <name val="굴림체"/>
      <family val="3"/>
      <charset val="129"/>
    </font>
    <font>
      <sz val="12"/>
      <name val="굴림체"/>
      <family val="3"/>
      <charset val="129"/>
    </font>
    <font>
      <b/>
      <sz val="10"/>
      <name val="굴림체"/>
      <family val="3"/>
      <charset val="129"/>
    </font>
    <font>
      <sz val="12"/>
      <name val="명조"/>
      <family val="3"/>
      <charset val="129"/>
    </font>
    <font>
      <sz val="10"/>
      <name val="바탕"/>
      <family val="1"/>
      <charset val="129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Univers (WN)"/>
      <family val="2"/>
    </font>
    <font>
      <sz val="18"/>
      <color indexed="12"/>
      <name val="MS Sans Serif"/>
      <family val="2"/>
    </font>
    <font>
      <sz val="9"/>
      <name val="돋움체"/>
      <family val="3"/>
      <charset val="129"/>
    </font>
    <font>
      <sz val="10"/>
      <name val="Helv"/>
      <family val="2"/>
    </font>
    <font>
      <sz val="12"/>
      <name val="Times New Roman"/>
      <family val="1"/>
    </font>
    <font>
      <sz val="10"/>
      <color indexed="12"/>
      <name val="굴림체"/>
      <family val="3"/>
      <charset val="129"/>
    </font>
    <font>
      <sz val="12"/>
      <name val="¹UAAA¼"/>
      <family val="3"/>
      <charset val="129"/>
    </font>
    <font>
      <sz val="9"/>
      <name val="Arial"/>
      <family val="2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b/>
      <u/>
      <sz val="13"/>
      <name val="굴림체"/>
      <family val="3"/>
      <charset val="129"/>
    </font>
    <font>
      <u/>
      <sz val="12"/>
      <color indexed="36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2"/>
      <name val="¹ÙÅÁÃ¼"/>
      <family val="1"/>
      <charset val="129"/>
    </font>
    <font>
      <i/>
      <sz val="1"/>
      <color indexed="8"/>
      <name val="Courier"/>
      <family val="3"/>
    </font>
    <font>
      <u/>
      <sz val="10"/>
      <color indexed="12"/>
      <name val="MS Sans Serif"/>
      <family val="2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0"/>
      <name val="바탕체"/>
      <family val="1"/>
      <charset val="129"/>
    </font>
    <font>
      <sz val="9"/>
      <color indexed="8"/>
      <name val="굴림체"/>
      <family val="3"/>
      <charset val="129"/>
    </font>
    <font>
      <b/>
      <sz val="12"/>
      <name val="HY울릉도L"/>
      <family val="1"/>
      <charset val="129"/>
    </font>
    <font>
      <sz val="10"/>
      <color indexed="8"/>
      <name val="한컴바탕"/>
      <family val="1"/>
      <charset val="129"/>
    </font>
    <font>
      <b/>
      <sz val="22"/>
      <name val="굴림체"/>
      <family val="3"/>
      <charset val="129"/>
    </font>
    <font>
      <sz val="22"/>
      <name val="바탕체"/>
      <family val="1"/>
      <charset val="129"/>
    </font>
    <font>
      <sz val="14"/>
      <name val="굴림체"/>
      <family val="3"/>
      <charset val="129"/>
    </font>
    <font>
      <b/>
      <sz val="9"/>
      <color indexed="81"/>
      <name val="굴림"/>
      <family val="3"/>
      <charset val="129"/>
    </font>
    <font>
      <sz val="9"/>
      <color indexed="81"/>
      <name val="굴림"/>
      <family val="3"/>
      <charset val="129"/>
    </font>
    <font>
      <b/>
      <sz val="14"/>
      <name val="굴림체"/>
      <family val="3"/>
      <charset val="129"/>
    </font>
    <font>
      <sz val="14"/>
      <name val="바탕체"/>
      <family val="1"/>
      <charset val="129"/>
    </font>
    <font>
      <b/>
      <sz val="14"/>
      <name val="바탕체"/>
      <family val="1"/>
      <charset val="129"/>
    </font>
    <font>
      <b/>
      <sz val="12"/>
      <name val="바탕체"/>
      <family val="1"/>
      <charset val="129"/>
    </font>
    <font>
      <b/>
      <sz val="16"/>
      <name val="굴림체"/>
      <family val="3"/>
      <charset val="129"/>
    </font>
    <font>
      <b/>
      <u/>
      <sz val="28"/>
      <name val="굴림체"/>
      <family val="3"/>
      <charset val="129"/>
    </font>
    <font>
      <b/>
      <sz val="23"/>
      <name val="굴림체"/>
      <family val="3"/>
      <charset val="129"/>
    </font>
    <font>
      <b/>
      <sz val="23"/>
      <name val="가는각진제목체"/>
      <family val="1"/>
      <charset val="129"/>
    </font>
    <font>
      <sz val="13"/>
      <name val="굴림체"/>
      <family val="3"/>
      <charset val="129"/>
    </font>
    <font>
      <b/>
      <sz val="13"/>
      <name val="굴림체"/>
      <family val="3"/>
      <charset val="129"/>
    </font>
    <font>
      <b/>
      <sz val="11"/>
      <color theme="1"/>
      <name val="굴림체"/>
      <family val="3"/>
      <charset val="129"/>
    </font>
    <font>
      <b/>
      <sz val="24"/>
      <name val="굴림체"/>
      <family val="3"/>
      <charset val="129"/>
    </font>
    <font>
      <sz val="18"/>
      <name val="굴림체"/>
      <family val="3"/>
      <charset val="129"/>
    </font>
    <font>
      <b/>
      <sz val="18"/>
      <name val="굴림체"/>
      <family val="3"/>
      <charset val="129"/>
    </font>
    <font>
      <b/>
      <sz val="20"/>
      <name val="굴림"/>
      <family val="3"/>
      <charset val="129"/>
    </font>
    <font>
      <sz val="11"/>
      <color theme="1"/>
      <name val="굴림체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7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0" borderId="0"/>
    <xf numFmtId="0" fontId="35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6" fillId="0" borderId="0"/>
    <xf numFmtId="9" fontId="2" fillId="0" borderId="0">
      <protection locked="0"/>
    </xf>
    <xf numFmtId="0" fontId="1" fillId="0" borderId="0" applyFont="0" applyFill="0" applyBorder="0" applyAlignment="0" applyProtection="0"/>
    <xf numFmtId="0" fontId="22" fillId="0" borderId="0" applyNumberFormat="0" applyFont="0" applyBorder="0" applyAlignment="0">
      <alignment vertical="center"/>
    </xf>
    <xf numFmtId="0" fontId="4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" fillId="0" borderId="0"/>
    <xf numFmtId="0" fontId="4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/>
    <xf numFmtId="0" fontId="38" fillId="0" borderId="0"/>
    <xf numFmtId="0" fontId="47" fillId="0" borderId="0"/>
    <xf numFmtId="0" fontId="1" fillId="0" borderId="0"/>
    <xf numFmtId="0" fontId="7" fillId="0" borderId="0" applyFill="0" applyBorder="0" applyAlignment="0"/>
    <xf numFmtId="0" fontId="8" fillId="0" borderId="0"/>
    <xf numFmtId="4" fontId="30" fillId="0" borderId="0">
      <protection locked="0"/>
    </xf>
    <xf numFmtId="0" fontId="1" fillId="0" borderId="0" applyFont="0" applyFill="0" applyBorder="0" applyAlignment="0" applyProtection="0"/>
    <xf numFmtId="187" fontId="7" fillId="0" borderId="0"/>
    <xf numFmtId="0" fontId="1" fillId="0" borderId="0" applyFont="0" applyFill="0" applyBorder="0" applyAlignment="0" applyProtection="0"/>
    <xf numFmtId="197" fontId="2" fillId="0" borderId="0">
      <protection locked="0"/>
    </xf>
    <xf numFmtId="188" fontId="30" fillId="0" borderId="0">
      <protection locked="0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8" fontId="2" fillId="0" borderId="0">
      <protection locked="0"/>
    </xf>
    <xf numFmtId="178" fontId="2" fillId="0" borderId="0"/>
    <xf numFmtId="192" fontId="30" fillId="0" borderId="0">
      <protection locked="0"/>
    </xf>
    <xf numFmtId="201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6" fontId="7" fillId="0" borderId="0"/>
    <xf numFmtId="0" fontId="30" fillId="0" borderId="0">
      <protection locked="0"/>
    </xf>
    <xf numFmtId="0" fontId="30" fillId="0" borderId="0">
      <protection locked="0"/>
    </xf>
    <xf numFmtId="0" fontId="48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48" fillId="0" borderId="0">
      <protection locked="0"/>
    </xf>
    <xf numFmtId="189" fontId="30" fillId="0" borderId="0">
      <protection locked="0"/>
    </xf>
    <xf numFmtId="199" fontId="2" fillId="0" borderId="0"/>
    <xf numFmtId="38" fontId="9" fillId="2" borderId="0" applyNumberFormat="0" applyBorder="0" applyAlignment="0" applyProtection="0"/>
    <xf numFmtId="0" fontId="40" fillId="0" borderId="0" applyAlignment="0">
      <alignment horizontal="right"/>
    </xf>
    <xf numFmtId="0" fontId="41" fillId="0" borderId="0"/>
    <xf numFmtId="0" fontId="42" fillId="0" borderId="0"/>
    <xf numFmtId="0" fontId="10" fillId="0" borderId="0">
      <alignment horizontal="left"/>
    </xf>
    <xf numFmtId="0" fontId="11" fillId="0" borderId="1" applyNumberFormat="0" applyAlignment="0" applyProtection="0">
      <alignment horizontal="left" vertical="center"/>
    </xf>
    <xf numFmtId="0" fontId="11" fillId="0" borderId="2">
      <alignment horizontal="left" vertical="center"/>
    </xf>
    <xf numFmtId="0" fontId="31" fillId="0" borderId="0">
      <protection locked="0"/>
    </xf>
    <xf numFmtId="0" fontId="31" fillId="0" borderId="0">
      <protection locked="0"/>
    </xf>
    <xf numFmtId="191" fontId="31" fillId="0" borderId="0">
      <protection locked="0"/>
    </xf>
    <xf numFmtId="191" fontId="31" fillId="0" borderId="0">
      <protection locked="0"/>
    </xf>
    <xf numFmtId="0" fontId="32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10" fontId="9" fillId="2" borderId="3" applyNumberFormat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4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37" fontId="13" fillId="0" borderId="0"/>
    <xf numFmtId="185" fontId="14" fillId="0" borderId="0"/>
    <xf numFmtId="0" fontId="2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80" fontId="22" fillId="0" borderId="0">
      <alignment vertical="center"/>
    </xf>
    <xf numFmtId="190" fontId="30" fillId="0" borderId="0">
      <protection locked="0"/>
    </xf>
    <xf numFmtId="10" fontId="1" fillId="0" borderId="0" applyFont="0" applyFill="0" applyBorder="0" applyAlignment="0" applyProtection="0"/>
    <xf numFmtId="203" fontId="7" fillId="0" borderId="0">
      <protection locked="0"/>
    </xf>
    <xf numFmtId="0" fontId="1" fillId="0" borderId="0"/>
    <xf numFmtId="0" fontId="12" fillId="0" borderId="0"/>
    <xf numFmtId="0" fontId="33" fillId="3" borderId="0">
      <alignment horizontal="centerContinuous"/>
    </xf>
    <xf numFmtId="0" fontId="43" fillId="0" borderId="0" applyFill="0" applyBorder="0" applyProtection="0">
      <alignment horizontal="centerContinuous" vertical="center"/>
    </xf>
    <xf numFmtId="0" fontId="26" fillId="2" borderId="0" applyFill="0" applyBorder="0" applyProtection="0">
      <alignment horizontal="center" vertical="center"/>
    </xf>
    <xf numFmtId="191" fontId="30" fillId="0" borderId="5">
      <protection locked="0"/>
    </xf>
    <xf numFmtId="0" fontId="15" fillId="0" borderId="6">
      <alignment horizontal="left"/>
    </xf>
    <xf numFmtId="20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28" fillId="0" borderId="0"/>
    <xf numFmtId="0" fontId="30" fillId="0" borderId="0">
      <protection locked="0"/>
    </xf>
    <xf numFmtId="3" fontId="3" fillId="0" borderId="7">
      <alignment horizontal="center"/>
    </xf>
    <xf numFmtId="179" fontId="34" fillId="0" borderId="8" applyFont="0" applyFill="0" applyBorder="0" applyAlignment="0" applyProtection="0">
      <alignment horizontal="center" vertical="center"/>
    </xf>
    <xf numFmtId="3" fontId="23" fillId="0" borderId="9" applyNumberFormat="0" applyFill="0" applyBorder="0" applyProtection="0">
      <alignment horizontal="center" vertical="center"/>
    </xf>
    <xf numFmtId="0" fontId="30" fillId="0" borderId="0"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9" fontId="20" fillId="2" borderId="0" applyFill="0" applyBorder="0" applyProtection="0">
      <alignment horizontal="right"/>
    </xf>
    <xf numFmtId="10" fontId="20" fillId="0" borderId="0" applyFill="0" applyBorder="0" applyProtection="0">
      <alignment horizontal="right"/>
    </xf>
    <xf numFmtId="9" fontId="22" fillId="0" borderId="0" applyFont="0" applyFill="0" applyBorder="0" applyAlignment="0" applyProtection="0"/>
    <xf numFmtId="0" fontId="7" fillId="0" borderId="0"/>
    <xf numFmtId="179" fontId="29" fillId="0" borderId="10">
      <alignment vertical="center"/>
    </xf>
    <xf numFmtId="196" fontId="1" fillId="0" borderId="0">
      <alignment vertical="center"/>
    </xf>
    <xf numFmtId="177" fontId="2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46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41" fontId="45" fillId="0" borderId="0" applyFont="0" applyFill="0" applyBorder="0" applyAlignment="0" applyProtection="0">
      <alignment vertical="center"/>
    </xf>
    <xf numFmtId="202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1" fillId="0" borderId="0"/>
    <xf numFmtId="0" fontId="4" fillId="0" borderId="11"/>
    <xf numFmtId="0" fontId="37" fillId="0" borderId="0">
      <alignment vertical="center"/>
    </xf>
    <xf numFmtId="4" fontId="30" fillId="0" borderId="0">
      <protection locked="0"/>
    </xf>
    <xf numFmtId="3" fontId="5" fillId="0" borderId="0" applyFont="0" applyFill="0" applyBorder="0" applyAlignment="0" applyProtection="0"/>
    <xf numFmtId="0" fontId="2" fillId="0" borderId="0"/>
    <xf numFmtId="0" fontId="7" fillId="0" borderId="0" applyFont="0" applyFill="0" applyBorder="0" applyAlignment="0" applyProtection="0"/>
    <xf numFmtId="176" fontId="6" fillId="0" borderId="0" applyFont="0" applyFill="0" applyBorder="0" applyAlignment="0" applyProtection="0"/>
    <xf numFmtId="41" fontId="7" fillId="0" borderId="0" applyFont="0" applyFill="0" applyBorder="0" applyAlignment="0" applyProtection="0"/>
    <xf numFmtId="193" fontId="20" fillId="2" borderId="0" applyFill="0" applyBorder="0" applyProtection="0">
      <alignment horizontal="right"/>
    </xf>
    <xf numFmtId="181" fontId="3" fillId="0" borderId="0" applyFont="0" applyFill="0" applyBorder="0" applyAlignment="0" applyProtection="0"/>
    <xf numFmtId="182" fontId="3" fillId="0" borderId="0" applyFont="0" applyFill="0" applyBorder="0" applyAlignment="0" applyProtection="0"/>
    <xf numFmtId="194" fontId="6" fillId="0" borderId="3">
      <alignment vertical="center"/>
    </xf>
    <xf numFmtId="183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2" fillId="0" borderId="0" applyFont="0" applyFill="0" applyBorder="0" applyAlignment="0" applyProtection="0"/>
    <xf numFmtId="42" fontId="7" fillId="0" borderId="0" applyFont="0" applyFill="0" applyBorder="0" applyAlignment="0" applyProtection="0">
      <alignment vertical="center"/>
    </xf>
    <xf numFmtId="42" fontId="46" fillId="0" borderId="0" applyFont="0" applyFill="0" applyBorder="0" applyAlignment="0" applyProtection="0">
      <alignment vertical="center"/>
    </xf>
    <xf numFmtId="42" fontId="45" fillId="0" borderId="0" applyFont="0" applyFill="0" applyBorder="0" applyAlignment="0" applyProtection="0">
      <alignment vertical="center"/>
    </xf>
    <xf numFmtId="42" fontId="45" fillId="0" borderId="0" applyFont="0" applyFill="0" applyBorder="0" applyAlignment="0" applyProtection="0">
      <alignment vertical="center"/>
    </xf>
    <xf numFmtId="0" fontId="1" fillId="0" borderId="0">
      <protection locked="0"/>
    </xf>
    <xf numFmtId="0" fontId="7" fillId="0" borderId="0"/>
    <xf numFmtId="0" fontId="7" fillId="0" borderId="0"/>
    <xf numFmtId="0" fontId="50" fillId="0" borderId="0">
      <alignment vertical="center"/>
    </xf>
    <xf numFmtId="0" fontId="7" fillId="0" borderId="0"/>
    <xf numFmtId="0" fontId="7" fillId="0" borderId="0"/>
    <xf numFmtId="0" fontId="51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/>
    <xf numFmtId="0" fontId="6" fillId="0" borderId="0"/>
    <xf numFmtId="2" fontId="2" fillId="0" borderId="0" applyFont="0" applyBorder="0"/>
    <xf numFmtId="0" fontId="7" fillId="0" borderId="0"/>
    <xf numFmtId="0" fontId="2" fillId="0" borderId="0"/>
    <xf numFmtId="0" fontId="2" fillId="0" borderId="10">
      <alignment vertical="center" wrapText="1"/>
    </xf>
    <xf numFmtId="5" fontId="7" fillId="0" borderId="0" applyBorder="0"/>
    <xf numFmtId="0" fontId="30" fillId="0" borderId="12">
      <protection locked="0"/>
    </xf>
    <xf numFmtId="195" fontId="1" fillId="0" borderId="0">
      <protection locked="0"/>
    </xf>
    <xf numFmtId="0" fontId="2" fillId="0" borderId="0">
      <protection locked="0"/>
    </xf>
    <xf numFmtId="0" fontId="53" fillId="0" borderId="0"/>
    <xf numFmtId="204" fontId="53" fillId="0" borderId="0"/>
    <xf numFmtId="0" fontId="2" fillId="0" borderId="0"/>
    <xf numFmtId="177" fontId="2" fillId="0" borderId="0" applyFont="0" applyFill="0" applyBorder="0" applyAlignment="0" applyProtection="0"/>
    <xf numFmtId="0" fontId="7" fillId="0" borderId="0"/>
    <xf numFmtId="0" fontId="2" fillId="0" borderId="0"/>
    <xf numFmtId="0" fontId="7" fillId="0" borderId="0"/>
    <xf numFmtId="0" fontId="7" fillId="0" borderId="0"/>
    <xf numFmtId="0" fontId="7" fillId="0" borderId="0"/>
    <xf numFmtId="213" fontId="2" fillId="0" borderId="0" applyFont="0" applyFill="0" applyBorder="0" applyAlignment="0" applyProtection="0"/>
    <xf numFmtId="42" fontId="7" fillId="0" borderId="0" applyFont="0" applyFill="0" applyBorder="0" applyAlignment="0" applyProtection="0"/>
  </cellStyleXfs>
  <cellXfs count="440">
    <xf numFmtId="0" fontId="0" fillId="0" borderId="0" xfId="0"/>
    <xf numFmtId="0" fontId="17" fillId="0" borderId="10" xfId="156" applyFont="1" applyBorder="1"/>
    <xf numFmtId="0" fontId="19" fillId="0" borderId="10" xfId="156" applyFont="1" applyBorder="1"/>
    <xf numFmtId="0" fontId="22" fillId="0" borderId="10" xfId="156" applyFont="1" applyBorder="1"/>
    <xf numFmtId="0" fontId="20" fillId="0" borderId="10" xfId="156" applyFont="1" applyBorder="1"/>
    <xf numFmtId="0" fontId="20" fillId="0" borderId="10" xfId="156" applyFont="1" applyBorder="1" applyAlignment="1">
      <alignment horizontal="left"/>
    </xf>
    <xf numFmtId="176" fontId="20" fillId="0" borderId="10" xfId="133" applyFont="1" applyBorder="1"/>
    <xf numFmtId="177" fontId="20" fillId="0" borderId="10" xfId="115" applyFont="1" applyBorder="1"/>
    <xf numFmtId="0" fontId="23" fillId="0" borderId="0" xfId="158" applyFont="1" applyAlignment="1">
      <alignment vertical="center"/>
    </xf>
    <xf numFmtId="0" fontId="24" fillId="0" borderId="0" xfId="158" applyFont="1" applyAlignment="1">
      <alignment horizontal="center" vertical="center"/>
    </xf>
    <xf numFmtId="0" fontId="24" fillId="0" borderId="0" xfId="158" applyFont="1" applyAlignment="1">
      <alignment vertical="center"/>
    </xf>
    <xf numFmtId="41" fontId="24" fillId="0" borderId="0" xfId="134" applyFont="1" applyAlignment="1">
      <alignment vertical="center"/>
    </xf>
    <xf numFmtId="0" fontId="24" fillId="0" borderId="0" xfId="158" applyFont="1" applyFill="1" applyBorder="1" applyAlignment="1">
      <alignment horizontal="center" vertical="center"/>
    </xf>
    <xf numFmtId="0" fontId="24" fillId="0" borderId="0" xfId="158" applyFont="1" applyFill="1" applyBorder="1" applyAlignment="1">
      <alignment vertical="center"/>
    </xf>
    <xf numFmtId="41" fontId="24" fillId="0" borderId="0" xfId="134" applyFont="1" applyFill="1" applyBorder="1" applyAlignment="1">
      <alignment vertical="center"/>
    </xf>
    <xf numFmtId="0" fontId="24" fillId="0" borderId="0" xfId="158" applyFont="1" applyFill="1" applyBorder="1" applyAlignment="1">
      <alignment horizontal="left" vertical="center"/>
    </xf>
    <xf numFmtId="0" fontId="24" fillId="0" borderId="14" xfId="158" applyFont="1" applyFill="1" applyBorder="1" applyAlignment="1">
      <alignment horizontal="center" vertical="center"/>
    </xf>
    <xf numFmtId="0" fontId="24" fillId="0" borderId="15" xfId="158" applyFont="1" applyFill="1" applyBorder="1" applyAlignment="1">
      <alignment horizontal="center" vertical="center"/>
    </xf>
    <xf numFmtId="41" fontId="24" fillId="0" borderId="15" xfId="134" applyFont="1" applyFill="1" applyBorder="1" applyAlignment="1">
      <alignment horizontal="center" vertical="center"/>
    </xf>
    <xf numFmtId="0" fontId="24" fillId="0" borderId="16" xfId="158" applyFont="1" applyFill="1" applyBorder="1" applyAlignment="1">
      <alignment horizontal="center" vertical="center"/>
    </xf>
    <xf numFmtId="177" fontId="27" fillId="0" borderId="10" xfId="115" applyFont="1" applyFill="1" applyBorder="1" applyAlignment="1" applyProtection="1">
      <alignment horizontal="centerContinuous" vertical="center"/>
    </xf>
    <xf numFmtId="177" fontId="27" fillId="0" borderId="10" xfId="115" applyFont="1" applyFill="1" applyBorder="1" applyAlignment="1" applyProtection="1">
      <alignment horizontal="center" vertical="center"/>
    </xf>
    <xf numFmtId="177" fontId="21" fillId="0" borderId="10" xfId="115" applyFont="1" applyBorder="1" applyAlignment="1">
      <alignment vertical="center"/>
    </xf>
    <xf numFmtId="177" fontId="21" fillId="0" borderId="10" xfId="115" applyFont="1" applyBorder="1"/>
    <xf numFmtId="177" fontId="21" fillId="0" borderId="10" xfId="115" applyFont="1" applyFill="1" applyBorder="1" applyAlignment="1" applyProtection="1">
      <alignment vertical="center"/>
    </xf>
    <xf numFmtId="177" fontId="21" fillId="0" borderId="10" xfId="115" applyFont="1" applyBorder="1" applyAlignment="1">
      <alignment horizontal="center"/>
    </xf>
    <xf numFmtId="177" fontId="21" fillId="0" borderId="10" xfId="115" applyFont="1" applyBorder="1" applyAlignment="1"/>
    <xf numFmtId="177" fontId="21" fillId="0" borderId="10" xfId="115" applyFont="1" applyBorder="1" applyAlignment="1">
      <alignment horizontal="right"/>
    </xf>
    <xf numFmtId="176" fontId="20" fillId="0" borderId="10" xfId="133" applyFont="1" applyBorder="1" applyAlignment="1">
      <alignment horizontal="center" vertical="center"/>
    </xf>
    <xf numFmtId="0" fontId="20" fillId="0" borderId="10" xfId="156" applyFont="1" applyBorder="1" applyAlignment="1">
      <alignment horizontal="center" vertical="center"/>
    </xf>
    <xf numFmtId="3" fontId="18" fillId="0" borderId="10" xfId="0" applyNumberFormat="1" applyFont="1" applyFill="1" applyBorder="1" applyAlignment="1" applyProtection="1">
      <alignment horizontal="centerContinuous" vertical="center"/>
    </xf>
    <xf numFmtId="0" fontId="34" fillId="0" borderId="10" xfId="0" applyFont="1" applyBorder="1"/>
    <xf numFmtId="3" fontId="18" fillId="0" borderId="10" xfId="0" applyNumberFormat="1" applyFont="1" applyFill="1" applyBorder="1" applyAlignment="1" applyProtection="1">
      <alignment horizontal="center" vertical="center"/>
    </xf>
    <xf numFmtId="3" fontId="25" fillId="0" borderId="10" xfId="0" applyNumberFormat="1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5" fillId="0" borderId="10" xfId="0" applyFont="1" applyBorder="1" applyAlignment="1">
      <alignment horizontal="right"/>
    </xf>
    <xf numFmtId="3" fontId="25" fillId="0" borderId="10" xfId="0" applyNumberFormat="1" applyFont="1" applyBorder="1"/>
    <xf numFmtId="0" fontId="25" fillId="0" borderId="10" xfId="0" applyFont="1" applyBorder="1"/>
    <xf numFmtId="0" fontId="34" fillId="0" borderId="10" xfId="159" applyFont="1" applyBorder="1"/>
    <xf numFmtId="0" fontId="18" fillId="0" borderId="10" xfId="156" applyFont="1" applyBorder="1" applyAlignment="1">
      <alignment horizontal="centerContinuous" vertical="center"/>
    </xf>
    <xf numFmtId="176" fontId="18" fillId="0" borderId="10" xfId="133" applyFont="1" applyBorder="1" applyAlignment="1">
      <alignment horizontal="centerContinuous" vertical="center"/>
    </xf>
    <xf numFmtId="177" fontId="18" fillId="0" borderId="10" xfId="115" applyFont="1" applyBorder="1" applyAlignment="1">
      <alignment horizontal="center" vertical="center"/>
    </xf>
    <xf numFmtId="177" fontId="20" fillId="0" borderId="10" xfId="115" applyFont="1" applyBorder="1" applyAlignment="1">
      <alignment horizontal="center" vertical="center"/>
    </xf>
    <xf numFmtId="0" fontId="20" fillId="0" borderId="10" xfId="156" applyFont="1" applyBorder="1" applyAlignment="1">
      <alignment horizontal="left" vertical="center"/>
    </xf>
    <xf numFmtId="0" fontId="20" fillId="0" borderId="10" xfId="156" quotePrefix="1" applyFont="1" applyBorder="1" applyAlignment="1">
      <alignment horizontal="left" vertical="center"/>
    </xf>
    <xf numFmtId="177" fontId="21" fillId="0" borderId="22" xfId="115" applyFont="1" applyBorder="1" applyAlignment="1">
      <alignment horizontal="left" vertical="center"/>
    </xf>
    <xf numFmtId="177" fontId="21" fillId="0" borderId="0" xfId="115" applyFont="1"/>
    <xf numFmtId="0" fontId="19" fillId="0" borderId="22" xfId="156" applyFont="1" applyBorder="1"/>
    <xf numFmtId="0" fontId="34" fillId="4" borderId="10" xfId="0" applyFont="1" applyFill="1" applyBorder="1"/>
    <xf numFmtId="0" fontId="17" fillId="0" borderId="22" xfId="156" applyFont="1" applyBorder="1"/>
    <xf numFmtId="177" fontId="18" fillId="0" borderId="13" xfId="115" applyFont="1" applyBorder="1" applyAlignment="1">
      <alignment horizontal="center" vertical="center"/>
    </xf>
    <xf numFmtId="41" fontId="21" fillId="0" borderId="10" xfId="115" applyNumberFormat="1" applyFont="1" applyBorder="1" applyAlignment="1">
      <alignment horizontal="center" vertical="center"/>
    </xf>
    <xf numFmtId="41" fontId="21" fillId="0" borderId="10" xfId="115" applyNumberFormat="1" applyFont="1" applyBorder="1" applyAlignment="1">
      <alignment horizontal="right" vertical="center"/>
    </xf>
    <xf numFmtId="41" fontId="21" fillId="0" borderId="10" xfId="115" applyNumberFormat="1" applyFont="1" applyBorder="1" applyAlignment="1">
      <alignment vertical="center"/>
    </xf>
    <xf numFmtId="41" fontId="21" fillId="0" borderId="10" xfId="115" applyNumberFormat="1" applyFont="1" applyFill="1" applyBorder="1" applyAlignment="1" applyProtection="1">
      <alignment vertical="center"/>
    </xf>
    <xf numFmtId="41" fontId="25" fillId="0" borderId="10" xfId="115" applyNumberFormat="1" applyFont="1" applyBorder="1" applyAlignment="1">
      <alignment horizontal="center" vertical="center"/>
    </xf>
    <xf numFmtId="41" fontId="21" fillId="0" borderId="10" xfId="115" applyNumberFormat="1" applyFont="1" applyBorder="1" applyAlignment="1">
      <alignment horizontal="left" vertical="center" shrinkToFit="1"/>
    </xf>
    <xf numFmtId="0" fontId="21" fillId="0" borderId="10" xfId="0" applyFont="1" applyBorder="1" applyAlignment="1">
      <alignment horizontal="center" vertical="center"/>
    </xf>
    <xf numFmtId="177" fontId="21" fillId="0" borderId="10" xfId="115" applyFont="1" applyBorder="1" applyAlignment="1">
      <alignment horizontal="center" vertical="center"/>
    </xf>
    <xf numFmtId="177" fontId="21" fillId="0" borderId="10" xfId="115" applyFont="1" applyBorder="1" applyAlignment="1" applyProtection="1">
      <alignment horizontal="center" vertical="center"/>
    </xf>
    <xf numFmtId="0" fontId="21" fillId="0" borderId="10" xfId="156" applyFont="1" applyBorder="1" applyAlignment="1">
      <alignment horizontal="center" vertical="center"/>
    </xf>
    <xf numFmtId="0" fontId="21" fillId="0" borderId="13" xfId="156" applyFont="1" applyBorder="1" applyAlignment="1">
      <alignment horizontal="center" vertical="center"/>
    </xf>
    <xf numFmtId="177" fontId="21" fillId="0" borderId="10" xfId="115" applyNumberFormat="1" applyFont="1" applyBorder="1" applyAlignment="1">
      <alignment horizontal="right" vertical="center"/>
    </xf>
    <xf numFmtId="176" fontId="21" fillId="0" borderId="10" xfId="133" applyFont="1" applyBorder="1" applyAlignment="1">
      <alignment horizontal="center" vertical="center"/>
    </xf>
    <xf numFmtId="0" fontId="21" fillId="0" borderId="6" xfId="0" applyFont="1" applyBorder="1" applyAlignment="1">
      <alignment horizontal="left" vertical="center"/>
    </xf>
    <xf numFmtId="0" fontId="21" fillId="0" borderId="6" xfId="156" applyFont="1" applyBorder="1" applyAlignment="1">
      <alignment horizontal="left" vertical="center"/>
    </xf>
    <xf numFmtId="0" fontId="20" fillId="0" borderId="21" xfId="156" applyFont="1" applyBorder="1" applyAlignment="1">
      <alignment horizontal="left" vertical="center"/>
    </xf>
    <xf numFmtId="0" fontId="20" fillId="0" borderId="21" xfId="156" applyFont="1" applyBorder="1" applyAlignment="1">
      <alignment horizontal="center" vertical="center"/>
    </xf>
    <xf numFmtId="176" fontId="20" fillId="0" borderId="21" xfId="133" applyFont="1" applyBorder="1" applyAlignment="1">
      <alignment horizontal="center" vertical="center"/>
    </xf>
    <xf numFmtId="177" fontId="20" fillId="0" borderId="21" xfId="115" applyFont="1" applyBorder="1" applyAlignment="1">
      <alignment horizontal="center" vertical="center"/>
    </xf>
    <xf numFmtId="205" fontId="21" fillId="0" borderId="10" xfId="115" applyNumberFormat="1" applyFont="1" applyBorder="1" applyAlignment="1">
      <alignment horizontal="right" vertical="center"/>
    </xf>
    <xf numFmtId="0" fontId="26" fillId="0" borderId="34" xfId="0" applyFont="1" applyBorder="1" applyAlignment="1">
      <alignment vertical="center"/>
    </xf>
    <xf numFmtId="0" fontId="26" fillId="0" borderId="2" xfId="0" applyFont="1" applyBorder="1"/>
    <xf numFmtId="0" fontId="2" fillId="0" borderId="0" xfId="0" applyFont="1"/>
    <xf numFmtId="0" fontId="54" fillId="0" borderId="34" xfId="0" applyFont="1" applyBorder="1" applyAlignment="1">
      <alignment horizontal="center" wrapText="1"/>
    </xf>
    <xf numFmtId="0" fontId="54" fillId="0" borderId="15" xfId="0" applyFont="1" applyBorder="1" applyAlignment="1">
      <alignment horizontal="center" wrapText="1"/>
    </xf>
    <xf numFmtId="0" fontId="26" fillId="0" borderId="36" xfId="0" applyFont="1" applyBorder="1"/>
    <xf numFmtId="0" fontId="26" fillId="0" borderId="0" xfId="0" applyFont="1" applyBorder="1"/>
    <xf numFmtId="0" fontId="21" fillId="0" borderId="37" xfId="0" applyFont="1" applyBorder="1" applyAlignment="1">
      <alignment horizontal="center" vertical="center"/>
    </xf>
    <xf numFmtId="0" fontId="55" fillId="0" borderId="0" xfId="0" applyFont="1" applyBorder="1" applyAlignment="1">
      <alignment horizontal="justify"/>
    </xf>
    <xf numFmtId="0" fontId="2" fillId="0" borderId="0" xfId="0" applyFont="1" applyBorder="1"/>
    <xf numFmtId="0" fontId="21" fillId="0" borderId="36" xfId="0" applyFont="1" applyBorder="1" applyAlignment="1">
      <alignment vertical="center"/>
    </xf>
    <xf numFmtId="0" fontId="21" fillId="0" borderId="0" xfId="167" applyFont="1" applyBorder="1" applyAlignment="1" applyProtection="1">
      <alignment horizontal="left" vertical="center"/>
    </xf>
    <xf numFmtId="207" fontId="21" fillId="0" borderId="0" xfId="168" quotePrefix="1" applyNumberFormat="1" applyFont="1" applyBorder="1" applyAlignment="1" applyProtection="1">
      <alignment horizontal="right" vertical="center"/>
    </xf>
    <xf numFmtId="49" fontId="21" fillId="0" borderId="0" xfId="0" applyNumberFormat="1" applyFont="1" applyBorder="1" applyAlignment="1">
      <alignment horizontal="left" vertical="center"/>
    </xf>
    <xf numFmtId="208" fontId="21" fillId="0" borderId="0" xfId="0" applyNumberFormat="1" applyFont="1" applyBorder="1"/>
    <xf numFmtId="0" fontId="21" fillId="0" borderId="0" xfId="167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wrapText="1"/>
    </xf>
    <xf numFmtId="0" fontId="52" fillId="0" borderId="0" xfId="0" applyFont="1"/>
    <xf numFmtId="0" fontId="21" fillId="0" borderId="0" xfId="0" applyFont="1" applyBorder="1" applyAlignment="1">
      <alignment vertical="center" wrapText="1"/>
    </xf>
    <xf numFmtId="0" fontId="21" fillId="0" borderId="38" xfId="0" applyFont="1" applyBorder="1" applyAlignment="1">
      <alignment horizontal="center" vertical="center"/>
    </xf>
    <xf numFmtId="0" fontId="21" fillId="0" borderId="24" xfId="0" applyFont="1" applyBorder="1" applyAlignment="1">
      <alignment vertical="center"/>
    </xf>
    <xf numFmtId="0" fontId="21" fillId="0" borderId="25" xfId="167" applyFont="1" applyBorder="1" applyAlignment="1" applyProtection="1">
      <alignment horizontal="left" vertical="center"/>
    </xf>
    <xf numFmtId="207" fontId="21" fillId="0" borderId="39" xfId="168" quotePrefix="1" applyNumberFormat="1" applyFont="1" applyBorder="1" applyAlignment="1" applyProtection="1">
      <alignment horizontal="right" vertical="center"/>
    </xf>
    <xf numFmtId="0" fontId="21" fillId="0" borderId="40" xfId="0" applyFont="1" applyBorder="1" applyAlignment="1">
      <alignment horizontal="center" vertical="center"/>
    </xf>
    <xf numFmtId="0" fontId="21" fillId="0" borderId="23" xfId="0" applyFont="1" applyBorder="1" applyAlignment="1">
      <alignment vertical="center"/>
    </xf>
    <xf numFmtId="49" fontId="21" fillId="0" borderId="21" xfId="0" applyNumberFormat="1" applyFont="1" applyBorder="1" applyAlignment="1">
      <alignment horizontal="left" vertical="center"/>
    </xf>
    <xf numFmtId="208" fontId="21" fillId="0" borderId="20" xfId="0" applyNumberFormat="1" applyFont="1" applyBorder="1"/>
    <xf numFmtId="0" fontId="21" fillId="0" borderId="41" xfId="0" applyFont="1" applyBorder="1" applyAlignment="1">
      <alignment vertical="center"/>
    </xf>
    <xf numFmtId="0" fontId="21" fillId="0" borderId="25" xfId="167" applyFont="1" applyBorder="1" applyAlignment="1" applyProtection="1">
      <alignment horizontal="left" vertical="center" wrapText="1"/>
    </xf>
    <xf numFmtId="0" fontId="2" fillId="0" borderId="42" xfId="0" applyFont="1" applyBorder="1" applyAlignment="1">
      <alignment wrapText="1"/>
    </xf>
    <xf numFmtId="208" fontId="21" fillId="0" borderId="43" xfId="0" applyNumberFormat="1" applyFont="1" applyBorder="1"/>
    <xf numFmtId="0" fontId="21" fillId="0" borderId="28" xfId="0" applyFont="1" applyBorder="1" applyAlignment="1">
      <alignment vertical="center"/>
    </xf>
    <xf numFmtId="0" fontId="21" fillId="0" borderId="29" xfId="0" applyFont="1" applyBorder="1" applyAlignment="1">
      <alignment vertical="center" wrapText="1"/>
    </xf>
    <xf numFmtId="208" fontId="21" fillId="0" borderId="44" xfId="0" applyNumberFormat="1" applyFont="1" applyBorder="1"/>
    <xf numFmtId="0" fontId="21" fillId="0" borderId="9" xfId="0" applyFont="1" applyBorder="1" applyAlignment="1">
      <alignment horizontal="center" vertical="center"/>
    </xf>
    <xf numFmtId="0" fontId="26" fillId="0" borderId="0" xfId="0" applyFont="1"/>
    <xf numFmtId="0" fontId="21" fillId="0" borderId="0" xfId="0" applyFont="1" applyAlignment="1">
      <alignment horizontal="center" vertical="center"/>
    </xf>
    <xf numFmtId="0" fontId="20" fillId="0" borderId="0" xfId="170" applyFont="1" applyBorder="1"/>
    <xf numFmtId="0" fontId="20" fillId="0" borderId="0" xfId="170" applyFont="1"/>
    <xf numFmtId="0" fontId="56" fillId="0" borderId="0" xfId="170" applyFont="1" applyBorder="1" applyAlignment="1">
      <alignment horizontal="center" vertical="center"/>
    </xf>
    <xf numFmtId="0" fontId="57" fillId="0" borderId="0" xfId="171" applyFont="1" applyAlignment="1">
      <alignment vertical="center"/>
    </xf>
    <xf numFmtId="0" fontId="20" fillId="0" borderId="0" xfId="170" applyFont="1" applyAlignment="1">
      <alignment vertical="center"/>
    </xf>
    <xf numFmtId="0" fontId="18" fillId="0" borderId="0" xfId="170" applyFont="1" applyAlignment="1">
      <alignment vertical="center"/>
    </xf>
    <xf numFmtId="0" fontId="25" fillId="0" borderId="0" xfId="170" quotePrefix="1" applyFont="1" applyAlignment="1">
      <alignment horizontal="left" vertical="center"/>
    </xf>
    <xf numFmtId="0" fontId="20" fillId="0" borderId="0" xfId="170" applyFont="1" applyAlignment="1">
      <alignment horizontal="left" vertical="center"/>
    </xf>
    <xf numFmtId="0" fontId="21" fillId="0" borderId="0" xfId="17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1" fillId="0" borderId="0" xfId="170" applyFont="1"/>
    <xf numFmtId="0" fontId="21" fillId="0" borderId="0" xfId="171" applyFont="1" applyFill="1" applyBorder="1" applyAlignment="1">
      <alignment horizontal="left" vertical="center" indent="1"/>
    </xf>
    <xf numFmtId="0" fontId="21" fillId="0" borderId="0" xfId="171" quotePrefix="1" applyFont="1" applyFill="1" applyBorder="1" applyAlignment="1">
      <alignment horizontal="left" vertical="center" indent="1"/>
    </xf>
    <xf numFmtId="0" fontId="0" fillId="0" borderId="0" xfId="0" applyAlignment="1"/>
    <xf numFmtId="0" fontId="21" fillId="0" borderId="0" xfId="172" applyFont="1" applyBorder="1" applyAlignment="1">
      <alignment horizontal="left" vertical="center"/>
    </xf>
    <xf numFmtId="0" fontId="24" fillId="0" borderId="0" xfId="172" applyFont="1" applyBorder="1"/>
    <xf numFmtId="0" fontId="21" fillId="0" borderId="0" xfId="172" applyFont="1" applyBorder="1"/>
    <xf numFmtId="0" fontId="20" fillId="0" borderId="0" xfId="170" quotePrefix="1" applyFont="1" applyAlignment="1">
      <alignment vertical="center"/>
    </xf>
    <xf numFmtId="0" fontId="21" fillId="0" borderId="0" xfId="172" applyFont="1" applyBorder="1" applyAlignment="1">
      <alignment vertical="center"/>
    </xf>
    <xf numFmtId="0" fontId="21" fillId="0" borderId="0" xfId="171" applyFont="1" applyBorder="1" applyAlignment="1">
      <alignment vertical="center"/>
    </xf>
    <xf numFmtId="0" fontId="21" fillId="0" borderId="0" xfId="171" applyFont="1" applyBorder="1" applyAlignment="1">
      <alignment horizontal="left" vertical="center"/>
    </xf>
    <xf numFmtId="0" fontId="20" fillId="0" borderId="0" xfId="170" applyFont="1" applyBorder="1" applyAlignment="1">
      <alignment horizontal="left" vertical="center"/>
    </xf>
    <xf numFmtId="0" fontId="20" fillId="0" borderId="0" xfId="170" quotePrefix="1" applyFont="1" applyAlignment="1">
      <alignment horizontal="left" vertical="center"/>
    </xf>
    <xf numFmtId="0" fontId="7" fillId="0" borderId="0" xfId="171" applyFont="1" applyBorder="1" applyAlignment="1">
      <alignment horizontal="left" vertical="center"/>
    </xf>
    <xf numFmtId="0" fontId="7" fillId="0" borderId="0" xfId="173"/>
    <xf numFmtId="0" fontId="26" fillId="0" borderId="8" xfId="173" applyFont="1" applyBorder="1" applyAlignment="1">
      <alignment horizontal="distributed" vertical="center"/>
    </xf>
    <xf numFmtId="0" fontId="26" fillId="0" borderId="8" xfId="173" applyFont="1" applyBorder="1" applyAlignment="1">
      <alignment horizontal="center"/>
    </xf>
    <xf numFmtId="0" fontId="26" fillId="0" borderId="8" xfId="173" applyFont="1" applyBorder="1"/>
    <xf numFmtId="0" fontId="26" fillId="0" borderId="30" xfId="173" applyFont="1" applyBorder="1" applyAlignment="1">
      <alignment horizontal="distributed" vertical="center"/>
    </xf>
    <xf numFmtId="0" fontId="26" fillId="0" borderId="30" xfId="173" applyFont="1" applyBorder="1"/>
    <xf numFmtId="0" fontId="26" fillId="0" borderId="31" xfId="173" applyFont="1" applyBorder="1"/>
    <xf numFmtId="0" fontId="20" fillId="0" borderId="31" xfId="173" applyFont="1" applyBorder="1"/>
    <xf numFmtId="0" fontId="20" fillId="0" borderId="30" xfId="173" applyFont="1" applyBorder="1"/>
    <xf numFmtId="0" fontId="20" fillId="0" borderId="0" xfId="172" applyFont="1"/>
    <xf numFmtId="0" fontId="63" fillId="0" borderId="54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6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/>
    <xf numFmtId="0" fontId="18" fillId="0" borderId="0" xfId="172" applyFont="1" applyBorder="1" applyAlignment="1">
      <alignment horizontal="center" vertical="center" wrapText="1"/>
    </xf>
    <xf numFmtId="0" fontId="0" fillId="0" borderId="55" xfId="0" applyBorder="1" applyAlignment="1">
      <alignment horizontal="center" vertical="center"/>
    </xf>
    <xf numFmtId="0" fontId="66" fillId="0" borderId="0" xfId="172" applyFont="1" applyBorder="1" applyAlignment="1">
      <alignment horizontal="center"/>
    </xf>
    <xf numFmtId="0" fontId="66" fillId="0" borderId="55" xfId="172" applyFont="1" applyBorder="1" applyAlignment="1">
      <alignment horizontal="center"/>
    </xf>
    <xf numFmtId="0" fontId="67" fillId="0" borderId="54" xfId="172" applyFont="1" applyBorder="1" applyAlignment="1">
      <alignment horizontal="left"/>
    </xf>
    <xf numFmtId="0" fontId="20" fillId="0" borderId="0" xfId="172" applyFont="1" applyBorder="1"/>
    <xf numFmtId="0" fontId="20" fillId="0" borderId="55" xfId="172" applyFont="1" applyBorder="1"/>
    <xf numFmtId="0" fontId="67" fillId="0" borderId="0" xfId="172" applyFont="1" applyBorder="1"/>
    <xf numFmtId="0" fontId="68" fillId="0" borderId="54" xfId="172" applyFont="1" applyBorder="1" applyAlignment="1">
      <alignment horizontal="left"/>
    </xf>
    <xf numFmtId="0" fontId="65" fillId="0" borderId="0" xfId="172" applyFont="1" applyBorder="1"/>
    <xf numFmtId="0" fontId="20" fillId="0" borderId="54" xfId="172" applyFont="1" applyBorder="1"/>
    <xf numFmtId="0" fontId="18" fillId="0" borderId="0" xfId="172" applyFont="1" applyBorder="1" applyAlignment="1"/>
    <xf numFmtId="0" fontId="18" fillId="0" borderId="0" xfId="172" applyFont="1" applyBorder="1" applyAlignment="1">
      <alignment horizontal="center"/>
    </xf>
    <xf numFmtId="0" fontId="20" fillId="0" borderId="55" xfId="172" applyFont="1" applyBorder="1" applyAlignment="1"/>
    <xf numFmtId="0" fontId="20" fillId="0" borderId="0" xfId="172" applyFont="1" applyBorder="1" applyAlignment="1"/>
    <xf numFmtId="0" fontId="58" fillId="0" borderId="54" xfId="172" applyFont="1" applyBorder="1"/>
    <xf numFmtId="0" fontId="61" fillId="0" borderId="0" xfId="172" applyFont="1" applyBorder="1" applyAlignment="1">
      <alignment horizontal="right" vertical="center"/>
    </xf>
    <xf numFmtId="0" fontId="58" fillId="0" borderId="0" xfId="172" applyFont="1" applyBorder="1" applyAlignment="1">
      <alignment vertical="center"/>
    </xf>
    <xf numFmtId="0" fontId="58" fillId="0" borderId="0" xfId="172" applyFont="1"/>
    <xf numFmtId="0" fontId="58" fillId="0" borderId="0" xfId="172" applyFont="1" applyBorder="1" applyAlignment="1">
      <alignment horizontal="center" vertical="center"/>
    </xf>
    <xf numFmtId="211" fontId="58" fillId="0" borderId="0" xfId="172" applyNumberFormat="1" applyFont="1" applyBorder="1" applyAlignment="1">
      <alignment horizontal="right" vertical="center"/>
    </xf>
    <xf numFmtId="0" fontId="58" fillId="0" borderId="55" xfId="172" applyFont="1" applyBorder="1" applyAlignment="1"/>
    <xf numFmtId="0" fontId="58" fillId="0" borderId="0" xfId="172" applyFont="1" applyBorder="1" applyAlignment="1"/>
    <xf numFmtId="0" fontId="20" fillId="0" borderId="0" xfId="171" applyFont="1" applyFill="1" applyBorder="1" applyAlignment="1">
      <alignment vertical="center"/>
    </xf>
    <xf numFmtId="0" fontId="20" fillId="0" borderId="0" xfId="172" applyFont="1" applyBorder="1" applyAlignment="1">
      <alignment horizontal="center" vertical="center"/>
    </xf>
    <xf numFmtId="0" fontId="20" fillId="0" borderId="0" xfId="0" applyFont="1" applyBorder="1" applyAlignment="1"/>
    <xf numFmtId="0" fontId="20" fillId="0" borderId="0" xfId="17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212" fontId="61" fillId="0" borderId="0" xfId="174" applyNumberFormat="1" applyFont="1" applyBorder="1" applyAlignment="1">
      <alignment vertical="center"/>
    </xf>
    <xf numFmtId="212" fontId="61" fillId="0" borderId="55" xfId="172" applyNumberFormat="1" applyFont="1" applyBorder="1" applyAlignment="1">
      <alignment horizontal="left" vertical="center"/>
    </xf>
    <xf numFmtId="0" fontId="58" fillId="0" borderId="0" xfId="0" applyFont="1" applyBorder="1" applyAlignment="1">
      <alignment vertical="center"/>
    </xf>
    <xf numFmtId="42" fontId="61" fillId="0" borderId="0" xfId="175" applyFont="1" applyBorder="1" applyAlignment="1">
      <alignment horizontal="right" vertical="center"/>
    </xf>
    <xf numFmtId="0" fontId="58" fillId="0" borderId="0" xfId="0" applyFont="1" applyBorder="1" applyAlignment="1"/>
    <xf numFmtId="0" fontId="69" fillId="0" borderId="54" xfId="172" applyFont="1" applyBorder="1"/>
    <xf numFmtId="0" fontId="70" fillId="0" borderId="55" xfId="172" applyFont="1" applyBorder="1" applyAlignment="1">
      <alignment vertical="center"/>
    </xf>
    <xf numFmtId="0" fontId="69" fillId="0" borderId="0" xfId="0" applyFont="1" applyBorder="1" applyAlignment="1">
      <alignment vertical="center"/>
    </xf>
    <xf numFmtId="0" fontId="69" fillId="0" borderId="0" xfId="172" applyFont="1"/>
    <xf numFmtId="0" fontId="24" fillId="0" borderId="54" xfId="172" applyFont="1" applyBorder="1"/>
    <xf numFmtId="0" fontId="21" fillId="0" borderId="0" xfId="171" applyFont="1" applyFill="1" applyBorder="1" applyAlignment="1">
      <alignment horizontal="right" vertical="center"/>
    </xf>
    <xf numFmtId="0" fontId="21" fillId="0" borderId="0" xfId="172" applyFont="1" applyBorder="1" applyAlignment="1">
      <alignment horizontal="left"/>
    </xf>
    <xf numFmtId="42" fontId="21" fillId="0" borderId="0" xfId="172" applyNumberFormat="1" applyFont="1" applyBorder="1" applyAlignment="1"/>
    <xf numFmtId="0" fontId="24" fillId="0" borderId="55" xfId="172" applyFont="1" applyBorder="1"/>
    <xf numFmtId="0" fontId="24" fillId="0" borderId="0" xfId="172" applyFont="1"/>
    <xf numFmtId="0" fontId="20" fillId="0" borderId="0" xfId="172" applyFont="1" applyBorder="1" applyAlignment="1">
      <alignment vertical="center"/>
    </xf>
    <xf numFmtId="0" fontId="71" fillId="0" borderId="0" xfId="171" applyFont="1" applyFill="1" applyBorder="1" applyAlignment="1">
      <alignment vertical="center"/>
    </xf>
    <xf numFmtId="0" fontId="72" fillId="0" borderId="0" xfId="0" applyFont="1"/>
    <xf numFmtId="0" fontId="72" fillId="0" borderId="0" xfId="0" applyFont="1" applyAlignment="1">
      <alignment horizontal="centerContinuous"/>
    </xf>
    <xf numFmtId="0" fontId="16" fillId="0" borderId="0" xfId="0" applyFont="1" applyAlignment="1">
      <alignment horizontal="left"/>
    </xf>
    <xf numFmtId="0" fontId="72" fillId="0" borderId="0" xfId="0" applyFont="1" applyAlignment="1">
      <alignment horizontal="left"/>
    </xf>
    <xf numFmtId="0" fontId="72" fillId="0" borderId="0" xfId="0" applyFont="1" applyBorder="1" applyAlignment="1">
      <alignment horizontal="centerContinuous"/>
    </xf>
    <xf numFmtId="0" fontId="74" fillId="0" borderId="0" xfId="0" applyFont="1"/>
    <xf numFmtId="0" fontId="20" fillId="0" borderId="0" xfId="172" applyFont="1" applyBorder="1" applyAlignment="1">
      <alignment horizontal="left" vertical="center"/>
    </xf>
    <xf numFmtId="0" fontId="26" fillId="0" borderId="46" xfId="0" applyFont="1" applyBorder="1"/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 shrinkToFit="1"/>
    </xf>
    <xf numFmtId="0" fontId="0" fillId="0" borderId="0" xfId="0" applyFont="1" applyBorder="1" applyAlignment="1">
      <alignment wrapText="1"/>
    </xf>
    <xf numFmtId="0" fontId="25" fillId="0" borderId="0" xfId="0" applyFont="1" applyBorder="1" applyAlignment="1">
      <alignment vertical="center"/>
    </xf>
    <xf numFmtId="210" fontId="21" fillId="0" borderId="0" xfId="168" quotePrefix="1" applyNumberFormat="1" applyFont="1" applyBorder="1" applyAlignment="1" applyProtection="1">
      <alignment horizontal="right" vertical="center"/>
    </xf>
    <xf numFmtId="0" fontId="21" fillId="0" borderId="0" xfId="167" applyFont="1" applyBorder="1" applyAlignment="1" applyProtection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169" applyFont="1" applyFill="1" applyBorder="1" applyAlignment="1" applyProtection="1">
      <alignment horizontal="left" vertical="center"/>
    </xf>
    <xf numFmtId="0" fontId="52" fillId="0" borderId="0" xfId="0" applyFont="1" applyBorder="1"/>
    <xf numFmtId="0" fontId="25" fillId="0" borderId="0" xfId="0" applyFont="1" applyFill="1" applyBorder="1" applyAlignment="1">
      <alignment vertical="center"/>
    </xf>
    <xf numFmtId="210" fontId="21" fillId="0" borderId="0" xfId="167" applyNumberFormat="1" applyFont="1" applyBorder="1" applyAlignment="1" applyProtection="1">
      <alignment horizontal="left" vertical="center"/>
    </xf>
    <xf numFmtId="209" fontId="21" fillId="0" borderId="0" xfId="168" quotePrefix="1" applyNumberFormat="1" applyFont="1" applyBorder="1" applyAlignment="1" applyProtection="1">
      <alignment horizontal="right" vertical="center"/>
    </xf>
    <xf numFmtId="0" fontId="21" fillId="0" borderId="0" xfId="167" quotePrefix="1" applyFont="1" applyBorder="1" applyAlignment="1" applyProtection="1">
      <alignment horizontal="left" vertical="center"/>
    </xf>
    <xf numFmtId="0" fontId="26" fillId="0" borderId="46" xfId="0" applyFont="1" applyBorder="1" applyAlignment="1">
      <alignment vertical="center"/>
    </xf>
    <xf numFmtId="0" fontId="21" fillId="0" borderId="42" xfId="0" applyFont="1" applyBorder="1" applyAlignment="1">
      <alignment horizontal="left" vertical="center" wrapText="1"/>
    </xf>
    <xf numFmtId="0" fontId="20" fillId="0" borderId="0" xfId="171" applyFont="1" applyFill="1" applyBorder="1" applyAlignment="1">
      <alignment horizontal="left" vertical="center" indent="1"/>
    </xf>
    <xf numFmtId="0" fontId="18" fillId="0" borderId="0" xfId="17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61" fillId="0" borderId="0" xfId="172" applyFont="1" applyBorder="1" applyAlignment="1">
      <alignment horizontal="left" vertical="center"/>
    </xf>
    <xf numFmtId="0" fontId="18" fillId="0" borderId="21" xfId="0" applyFont="1" applyFill="1" applyBorder="1" applyAlignment="1" applyProtection="1">
      <alignment horizontal="center" vertical="center"/>
    </xf>
    <xf numFmtId="0" fontId="54" fillId="0" borderId="0" xfId="0" applyFont="1" applyBorder="1" applyAlignment="1">
      <alignment horizontal="center" wrapText="1"/>
    </xf>
    <xf numFmtId="0" fontId="58" fillId="0" borderId="0" xfId="171" applyFont="1" applyFill="1" applyBorder="1" applyAlignment="1">
      <alignment vertical="center"/>
    </xf>
    <xf numFmtId="0" fontId="61" fillId="0" borderId="0" xfId="172" applyFont="1" applyBorder="1" applyAlignment="1">
      <alignment horizontal="right" vertical="top"/>
    </xf>
    <xf numFmtId="212" fontId="61" fillId="0" borderId="0" xfId="174" applyNumberFormat="1" applyFont="1" applyBorder="1" applyAlignment="1">
      <alignment vertical="top"/>
    </xf>
    <xf numFmtId="0" fontId="70" fillId="0" borderId="0" xfId="172" applyFont="1" applyBorder="1" applyAlignment="1">
      <alignment horizontal="left" vertical="top"/>
    </xf>
    <xf numFmtId="212" fontId="61" fillId="0" borderId="0" xfId="115" applyNumberFormat="1" applyFont="1" applyBorder="1" applyAlignment="1">
      <alignment horizontal="right" vertical="top"/>
    </xf>
    <xf numFmtId="177" fontId="21" fillId="0" borderId="19" xfId="115" applyFont="1" applyBorder="1" applyAlignment="1" applyProtection="1">
      <alignment horizontal="left" vertical="center"/>
    </xf>
    <xf numFmtId="177" fontId="21" fillId="0" borderId="10" xfId="115" applyFont="1" applyBorder="1" applyAlignment="1">
      <alignment horizontal="right" vertical="center"/>
    </xf>
    <xf numFmtId="0" fontId="21" fillId="0" borderId="10" xfId="115" applyNumberFormat="1" applyFont="1" applyBorder="1" applyAlignment="1">
      <alignment horizontal="center" vertical="center"/>
    </xf>
    <xf numFmtId="0" fontId="25" fillId="0" borderId="20" xfId="115" applyNumberFormat="1" applyFont="1" applyFill="1" applyBorder="1" applyAlignment="1" applyProtection="1">
      <alignment horizontal="center" vertical="center" wrapText="1"/>
    </xf>
    <xf numFmtId="206" fontId="21" fillId="0" borderId="10" xfId="115" applyNumberFormat="1" applyFont="1" applyBorder="1" applyAlignment="1">
      <alignment horizontal="right" vertical="center"/>
    </xf>
    <xf numFmtId="177" fontId="21" fillId="0" borderId="10" xfId="115" applyFont="1" applyFill="1" applyBorder="1" applyAlignment="1">
      <alignment horizontal="left" vertical="center"/>
    </xf>
    <xf numFmtId="177" fontId="21" fillId="0" borderId="10" xfId="115" applyFont="1" applyFill="1" applyBorder="1" applyAlignment="1">
      <alignment horizontal="center" vertical="center" wrapText="1" shrinkToFit="1"/>
    </xf>
    <xf numFmtId="205" fontId="21" fillId="0" borderId="10" xfId="115" applyNumberFormat="1" applyFont="1" applyFill="1" applyBorder="1" applyAlignment="1">
      <alignment horizontal="right" vertical="center"/>
    </xf>
    <xf numFmtId="177" fontId="21" fillId="0" borderId="10" xfId="115" applyFont="1" applyFill="1" applyBorder="1" applyAlignment="1">
      <alignment horizontal="center" vertical="center"/>
    </xf>
    <xf numFmtId="177" fontId="21" fillId="0" borderId="10" xfId="115" applyFont="1" applyFill="1" applyBorder="1" applyAlignment="1">
      <alignment vertical="center"/>
    </xf>
    <xf numFmtId="177" fontId="21" fillId="0" borderId="22" xfId="115" applyFont="1" applyFill="1" applyBorder="1" applyAlignment="1">
      <alignment horizontal="left" vertical="center"/>
    </xf>
    <xf numFmtId="177" fontId="21" fillId="0" borderId="10" xfId="115" applyFont="1" applyFill="1" applyBorder="1"/>
    <xf numFmtId="177" fontId="21" fillId="0" borderId="19" xfId="115" applyFont="1" applyFill="1" applyBorder="1" applyAlignment="1">
      <alignment horizontal="left" vertical="center"/>
    </xf>
    <xf numFmtId="177" fontId="25" fillId="0" borderId="20" xfId="115" applyFont="1" applyFill="1" applyBorder="1" applyAlignment="1">
      <alignment horizontal="center" vertical="center"/>
    </xf>
    <xf numFmtId="177" fontId="21" fillId="0" borderId="10" xfId="115" applyFont="1" applyBorder="1" applyAlignment="1">
      <alignment horizontal="center" vertical="center" wrapText="1" shrinkToFit="1"/>
    </xf>
    <xf numFmtId="177" fontId="21" fillId="5" borderId="19" xfId="115" applyFont="1" applyFill="1" applyBorder="1" applyAlignment="1" applyProtection="1">
      <alignment horizontal="left" vertical="center"/>
    </xf>
    <xf numFmtId="177" fontId="21" fillId="5" borderId="10" xfId="115" applyFont="1" applyFill="1" applyBorder="1" applyAlignment="1">
      <alignment horizontal="center" vertical="center" wrapText="1" shrinkToFit="1"/>
    </xf>
    <xf numFmtId="177" fontId="21" fillId="5" borderId="10" xfId="115" applyFont="1" applyFill="1" applyBorder="1" applyAlignment="1">
      <alignment horizontal="right" vertical="center"/>
    </xf>
    <xf numFmtId="0" fontId="21" fillId="5" borderId="10" xfId="115" applyNumberFormat="1" applyFont="1" applyFill="1" applyBorder="1" applyAlignment="1">
      <alignment horizontal="center" vertical="center"/>
    </xf>
    <xf numFmtId="177" fontId="21" fillId="5" borderId="10" xfId="115" applyFont="1" applyFill="1" applyBorder="1" applyAlignment="1">
      <alignment vertical="center"/>
    </xf>
    <xf numFmtId="177" fontId="21" fillId="5" borderId="10" xfId="115" applyFont="1" applyFill="1" applyBorder="1" applyAlignment="1" applyProtection="1">
      <alignment vertical="center"/>
    </xf>
    <xf numFmtId="0" fontId="25" fillId="5" borderId="20" xfId="115" applyNumberFormat="1" applyFont="1" applyFill="1" applyBorder="1" applyAlignment="1" applyProtection="1">
      <alignment horizontal="center" vertical="center" wrapText="1"/>
    </xf>
    <xf numFmtId="177" fontId="21" fillId="6" borderId="19" xfId="115" applyFont="1" applyFill="1" applyBorder="1" applyAlignment="1" applyProtection="1">
      <alignment horizontal="left" vertical="center"/>
    </xf>
    <xf numFmtId="177" fontId="21" fillId="6" borderId="10" xfId="115" applyFont="1" applyFill="1" applyBorder="1" applyAlignment="1">
      <alignment horizontal="center" vertical="center"/>
    </xf>
    <xf numFmtId="41" fontId="21" fillId="6" borderId="10" xfId="115" applyNumberFormat="1" applyFont="1" applyFill="1" applyBorder="1" applyAlignment="1">
      <alignment horizontal="right" vertical="center"/>
    </xf>
    <xf numFmtId="0" fontId="21" fillId="6" borderId="10" xfId="115" applyNumberFormat="1" applyFont="1" applyFill="1" applyBorder="1" applyAlignment="1">
      <alignment horizontal="center" vertical="center"/>
    </xf>
    <xf numFmtId="177" fontId="21" fillId="6" borderId="10" xfId="115" applyFont="1" applyFill="1" applyBorder="1" applyAlignment="1">
      <alignment horizontal="right" vertical="center"/>
    </xf>
    <xf numFmtId="177" fontId="21" fillId="6" borderId="10" xfId="115" applyFont="1" applyFill="1" applyBorder="1" applyAlignment="1">
      <alignment vertical="center"/>
    </xf>
    <xf numFmtId="177" fontId="21" fillId="6" borderId="10" xfId="115" applyFont="1" applyFill="1" applyBorder="1" applyAlignment="1" applyProtection="1">
      <alignment vertical="center"/>
    </xf>
    <xf numFmtId="177" fontId="25" fillId="6" borderId="10" xfId="115" applyFont="1" applyFill="1" applyBorder="1" applyAlignment="1">
      <alignment horizontal="center" vertical="center"/>
    </xf>
    <xf numFmtId="205" fontId="21" fillId="0" borderId="10" xfId="115" applyNumberFormat="1" applyFont="1" applyBorder="1" applyAlignment="1">
      <alignment vertical="center"/>
    </xf>
    <xf numFmtId="177" fontId="25" fillId="0" borderId="10" xfId="115" applyFont="1" applyBorder="1" applyAlignment="1">
      <alignment horizontal="center" vertical="center"/>
    </xf>
    <xf numFmtId="177" fontId="21" fillId="7" borderId="19" xfId="115" applyFont="1" applyFill="1" applyBorder="1" applyAlignment="1" applyProtection="1">
      <alignment horizontal="left" vertical="center"/>
    </xf>
    <xf numFmtId="177" fontId="21" fillId="7" borderId="10" xfId="115" applyFont="1" applyFill="1" applyBorder="1" applyAlignment="1">
      <alignment horizontal="center" vertical="center"/>
    </xf>
    <xf numFmtId="206" fontId="21" fillId="7" borderId="10" xfId="115" applyNumberFormat="1" applyFont="1" applyFill="1" applyBorder="1" applyAlignment="1">
      <alignment horizontal="right" vertical="center"/>
    </xf>
    <xf numFmtId="0" fontId="21" fillId="7" borderId="10" xfId="115" applyNumberFormat="1" applyFont="1" applyFill="1" applyBorder="1" applyAlignment="1">
      <alignment horizontal="center" vertical="center"/>
    </xf>
    <xf numFmtId="177" fontId="21" fillId="7" borderId="10" xfId="115" applyFont="1" applyFill="1" applyBorder="1" applyAlignment="1">
      <alignment horizontal="right" vertical="center"/>
    </xf>
    <xf numFmtId="205" fontId="21" fillId="7" borderId="10" xfId="115" applyNumberFormat="1" applyFont="1" applyFill="1" applyBorder="1" applyAlignment="1">
      <alignment vertical="center"/>
    </xf>
    <xf numFmtId="177" fontId="21" fillId="7" borderId="10" xfId="115" applyFont="1" applyFill="1" applyBorder="1" applyAlignment="1">
      <alignment vertical="center"/>
    </xf>
    <xf numFmtId="177" fontId="21" fillId="7" borderId="10" xfId="115" applyFont="1" applyFill="1" applyBorder="1" applyAlignment="1" applyProtection="1">
      <alignment vertical="center"/>
    </xf>
    <xf numFmtId="177" fontId="25" fillId="7" borderId="10" xfId="115" applyFont="1" applyFill="1" applyBorder="1" applyAlignment="1">
      <alignment horizontal="center" vertical="center"/>
    </xf>
    <xf numFmtId="177" fontId="21" fillId="0" borderId="10" xfId="115" applyFont="1" applyBorder="1" applyAlignment="1">
      <alignment horizontal="left" vertical="center"/>
    </xf>
    <xf numFmtId="214" fontId="21" fillId="0" borderId="10" xfId="115" applyNumberFormat="1" applyFont="1" applyBorder="1" applyAlignment="1">
      <alignment horizontal="right" vertical="center"/>
    </xf>
    <xf numFmtId="177" fontId="27" fillId="6" borderId="10" xfId="115" applyFont="1" applyFill="1" applyBorder="1" applyAlignment="1" applyProtection="1">
      <alignment horizontal="center" vertical="center"/>
    </xf>
    <xf numFmtId="205" fontId="27" fillId="6" borderId="10" xfId="115" applyNumberFormat="1" applyFont="1" applyFill="1" applyBorder="1" applyAlignment="1">
      <alignment horizontal="center" vertical="center"/>
    </xf>
    <xf numFmtId="205" fontId="27" fillId="6" borderId="10" xfId="115" applyNumberFormat="1" applyFont="1" applyFill="1" applyBorder="1" applyAlignment="1">
      <alignment horizontal="right" vertical="center"/>
    </xf>
    <xf numFmtId="177" fontId="27" fillId="6" borderId="10" xfId="115" applyFont="1" applyFill="1" applyBorder="1" applyAlignment="1">
      <alignment horizontal="center" vertical="center"/>
    </xf>
    <xf numFmtId="177" fontId="27" fillId="6" borderId="10" xfId="115" applyFont="1" applyFill="1" applyBorder="1" applyAlignment="1">
      <alignment vertical="center"/>
    </xf>
    <xf numFmtId="177" fontId="27" fillId="0" borderId="10" xfId="115" applyFont="1" applyBorder="1" applyAlignment="1">
      <alignment vertical="center"/>
    </xf>
    <xf numFmtId="177" fontId="18" fillId="0" borderId="10" xfId="115" applyFont="1" applyFill="1" applyBorder="1" applyAlignment="1" applyProtection="1">
      <alignment horizontal="centerContinuous" vertical="center"/>
    </xf>
    <xf numFmtId="177" fontId="18" fillId="0" borderId="10" xfId="115" applyFont="1" applyFill="1" applyBorder="1" applyAlignment="1" applyProtection="1">
      <alignment horizontal="center" vertical="center"/>
    </xf>
    <xf numFmtId="0" fontId="20" fillId="0" borderId="19" xfId="157" applyNumberFormat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right" vertical="center"/>
    </xf>
    <xf numFmtId="3" fontId="20" fillId="0" borderId="10" xfId="0" applyNumberFormat="1" applyFont="1" applyBorder="1" applyAlignment="1">
      <alignment horizontal="center" vertical="center"/>
    </xf>
    <xf numFmtId="3" fontId="20" fillId="0" borderId="10" xfId="0" applyNumberFormat="1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3" fontId="20" fillId="0" borderId="10" xfId="0" applyNumberFormat="1" applyFont="1" applyFill="1" applyBorder="1" applyAlignment="1" applyProtection="1">
      <alignment vertical="center"/>
    </xf>
    <xf numFmtId="0" fontId="25" fillId="0" borderId="21" xfId="0" applyFont="1" applyFill="1" applyBorder="1" applyAlignment="1" applyProtection="1">
      <alignment horizontal="center" vertical="center" wrapText="1"/>
    </xf>
    <xf numFmtId="0" fontId="20" fillId="4" borderId="10" xfId="157" applyNumberFormat="1" applyFont="1" applyFill="1" applyBorder="1" applyAlignment="1" applyProtection="1">
      <alignment horizontal="center" vertical="center"/>
    </xf>
    <xf numFmtId="0" fontId="20" fillId="4" borderId="10" xfId="0" applyFont="1" applyFill="1" applyBorder="1" applyAlignment="1">
      <alignment horizontal="center" vertical="center"/>
    </xf>
    <xf numFmtId="0" fontId="20" fillId="4" borderId="10" xfId="0" applyFont="1" applyFill="1" applyBorder="1" applyAlignment="1">
      <alignment horizontal="right" vertical="center"/>
    </xf>
    <xf numFmtId="3" fontId="20" fillId="4" borderId="10" xfId="0" applyNumberFormat="1" applyFont="1" applyFill="1" applyBorder="1" applyAlignment="1">
      <alignment horizontal="center" vertical="center"/>
    </xf>
    <xf numFmtId="3" fontId="20" fillId="4" borderId="10" xfId="0" applyNumberFormat="1" applyFont="1" applyFill="1" applyBorder="1" applyAlignment="1">
      <alignment vertical="center"/>
    </xf>
    <xf numFmtId="0" fontId="20" fillId="4" borderId="10" xfId="0" applyFont="1" applyFill="1" applyBorder="1" applyAlignment="1">
      <alignment vertical="center"/>
    </xf>
    <xf numFmtId="3" fontId="20" fillId="4" borderId="10" xfId="0" applyNumberFormat="1" applyFont="1" applyFill="1" applyBorder="1" applyAlignment="1" applyProtection="1">
      <alignment vertical="center"/>
    </xf>
    <xf numFmtId="0" fontId="18" fillId="4" borderId="21" xfId="0" applyFont="1" applyFill="1" applyBorder="1" applyAlignment="1" applyProtection="1">
      <alignment horizontal="center" vertical="center"/>
    </xf>
    <xf numFmtId="0" fontId="20" fillId="0" borderId="21" xfId="0" applyFont="1" applyFill="1" applyBorder="1" applyAlignment="1" applyProtection="1">
      <alignment horizontal="center" vertical="center" wrapText="1"/>
    </xf>
    <xf numFmtId="177" fontId="20" fillId="0" borderId="10" xfId="115" applyFont="1" applyBorder="1" applyAlignment="1">
      <alignment vertical="center"/>
    </xf>
    <xf numFmtId="177" fontId="20" fillId="0" borderId="10" xfId="115" applyFont="1" applyFill="1" applyBorder="1" applyAlignment="1" applyProtection="1">
      <alignment vertical="center"/>
    </xf>
    <xf numFmtId="177" fontId="20" fillId="4" borderId="10" xfId="115" applyFont="1" applyFill="1" applyBorder="1" applyAlignment="1">
      <alignment vertical="center"/>
    </xf>
    <xf numFmtId="177" fontId="20" fillId="4" borderId="10" xfId="115" applyFont="1" applyFill="1" applyBorder="1" applyAlignment="1" applyProtection="1">
      <alignment vertical="center"/>
    </xf>
    <xf numFmtId="3" fontId="25" fillId="0" borderId="10" xfId="0" applyNumberFormat="1" applyFont="1" applyBorder="1" applyAlignment="1"/>
    <xf numFmtId="177" fontId="25" fillId="0" borderId="10" xfId="115" applyFont="1" applyBorder="1"/>
    <xf numFmtId="177" fontId="76" fillId="0" borderId="19" xfId="115" applyFont="1" applyBorder="1" applyAlignment="1" applyProtection="1">
      <alignment horizontal="center" vertical="center"/>
    </xf>
    <xf numFmtId="0" fontId="20" fillId="0" borderId="10" xfId="115" applyNumberFormat="1" applyFont="1" applyBorder="1" applyAlignment="1">
      <alignment horizontal="right" vertical="center"/>
    </xf>
    <xf numFmtId="177" fontId="76" fillId="0" borderId="10" xfId="115" applyFont="1" applyBorder="1" applyAlignment="1">
      <alignment horizontal="center" vertical="center"/>
    </xf>
    <xf numFmtId="41" fontId="76" fillId="0" borderId="10" xfId="115" applyNumberFormat="1" applyFont="1" applyFill="1" applyBorder="1" applyAlignment="1" applyProtection="1">
      <alignment vertical="center"/>
    </xf>
    <xf numFmtId="0" fontId="76" fillId="0" borderId="10" xfId="0" applyFont="1" applyBorder="1" applyAlignment="1">
      <alignment horizontal="center" vertical="center"/>
    </xf>
    <xf numFmtId="177" fontId="20" fillId="0" borderId="10" xfId="115" applyFont="1" applyBorder="1" applyAlignment="1">
      <alignment horizontal="right" vertical="center"/>
    </xf>
    <xf numFmtId="177" fontId="76" fillId="0" borderId="10" xfId="115" applyFont="1" applyBorder="1" applyAlignment="1" applyProtection="1">
      <alignment horizontal="center" vertical="center"/>
    </xf>
    <xf numFmtId="177" fontId="20" fillId="0" borderId="25" xfId="115" applyFont="1" applyBorder="1" applyAlignment="1">
      <alignment horizontal="center" vertical="center"/>
    </xf>
    <xf numFmtId="177" fontId="20" fillId="0" borderId="25" xfId="115" applyFont="1" applyBorder="1" applyAlignment="1">
      <alignment horizontal="left" vertical="center" wrapText="1"/>
    </xf>
    <xf numFmtId="177" fontId="76" fillId="4" borderId="10" xfId="115" applyFont="1" applyFill="1" applyBorder="1" applyAlignment="1" applyProtection="1">
      <alignment horizontal="center" vertical="center"/>
    </xf>
    <xf numFmtId="177" fontId="20" fillId="4" borderId="10" xfId="115" applyFont="1" applyFill="1" applyBorder="1" applyAlignment="1">
      <alignment horizontal="left" vertical="center" wrapText="1" shrinkToFit="1"/>
    </xf>
    <xf numFmtId="177" fontId="20" fillId="4" borderId="10" xfId="115" applyFont="1" applyFill="1" applyBorder="1" applyAlignment="1">
      <alignment horizontal="right" vertical="center"/>
    </xf>
    <xf numFmtId="177" fontId="20" fillId="4" borderId="10" xfId="115" applyFont="1" applyFill="1" applyBorder="1" applyAlignment="1">
      <alignment horizontal="center" vertical="center"/>
    </xf>
    <xf numFmtId="0" fontId="24" fillId="0" borderId="6" xfId="158" applyFont="1" applyFill="1" applyBorder="1" applyAlignment="1">
      <alignment horizontal="center" vertical="center"/>
    </xf>
    <xf numFmtId="0" fontId="24" fillId="0" borderId="10" xfId="158" applyFont="1" applyFill="1" applyBorder="1" applyAlignment="1">
      <alignment vertical="center"/>
    </xf>
    <xf numFmtId="0" fontId="24" fillId="0" borderId="10" xfId="158" applyFont="1" applyFill="1" applyBorder="1" applyAlignment="1">
      <alignment horizontal="center" vertical="center"/>
    </xf>
    <xf numFmtId="41" fontId="24" fillId="0" borderId="13" xfId="0" applyNumberFormat="1" applyFont="1" applyBorder="1" applyAlignment="1">
      <alignment horizontal="right" vertical="center"/>
    </xf>
    <xf numFmtId="41" fontId="24" fillId="0" borderId="10" xfId="134" applyFont="1" applyFill="1" applyBorder="1" applyAlignment="1">
      <alignment vertical="center"/>
    </xf>
    <xf numFmtId="0" fontId="24" fillId="0" borderId="13" xfId="158" applyFont="1" applyFill="1" applyBorder="1" applyAlignment="1">
      <alignment vertical="center"/>
    </xf>
    <xf numFmtId="0" fontId="24" fillId="0" borderId="17" xfId="158" applyFont="1" applyFill="1" applyBorder="1" applyAlignment="1">
      <alignment horizontal="center" vertical="center"/>
    </xf>
    <xf numFmtId="0" fontId="24" fillId="0" borderId="7" xfId="158" applyFont="1" applyFill="1" applyBorder="1" applyAlignment="1">
      <alignment vertical="center"/>
    </xf>
    <xf numFmtId="0" fontId="24" fillId="0" borderId="7" xfId="158" applyFont="1" applyFill="1" applyBorder="1" applyAlignment="1">
      <alignment horizontal="center" vertical="center"/>
    </xf>
    <xf numFmtId="41" fontId="24" fillId="0" borderId="7" xfId="134" applyFont="1" applyFill="1" applyBorder="1" applyAlignment="1">
      <alignment vertical="center"/>
    </xf>
    <xf numFmtId="0" fontId="24" fillId="0" borderId="18" xfId="158" applyFont="1" applyFill="1" applyBorder="1" applyAlignment="1">
      <alignment vertical="center"/>
    </xf>
    <xf numFmtId="0" fontId="18" fillId="0" borderId="10" xfId="156" applyFont="1" applyBorder="1" applyAlignment="1">
      <alignment horizontal="center" vertical="center"/>
    </xf>
    <xf numFmtId="176" fontId="18" fillId="0" borderId="10" xfId="133" applyFont="1" applyBorder="1" applyAlignment="1">
      <alignment horizontal="center" vertical="center"/>
    </xf>
    <xf numFmtId="0" fontId="18" fillId="0" borderId="13" xfId="156" applyFont="1" applyBorder="1" applyAlignment="1">
      <alignment horizontal="center" vertical="center"/>
    </xf>
    <xf numFmtId="0" fontId="27" fillId="0" borderId="10" xfId="156" applyFont="1" applyBorder="1" applyAlignment="1">
      <alignment horizontal="center" vertical="center"/>
    </xf>
    <xf numFmtId="176" fontId="27" fillId="0" borderId="10" xfId="133" applyFont="1" applyBorder="1" applyAlignment="1">
      <alignment horizontal="center" vertical="center"/>
    </xf>
    <xf numFmtId="3" fontId="21" fillId="0" borderId="10" xfId="156" applyNumberFormat="1" applyFont="1" applyBorder="1" applyAlignment="1">
      <alignment horizontal="center" vertical="center"/>
    </xf>
    <xf numFmtId="0" fontId="20" fillId="0" borderId="6" xfId="156" applyFont="1" applyBorder="1" applyAlignment="1">
      <alignment horizontal="left" vertical="center"/>
    </xf>
    <xf numFmtId="0" fontId="20" fillId="0" borderId="13" xfId="156" applyFont="1" applyBorder="1" applyAlignment="1">
      <alignment horizontal="center" vertical="center"/>
    </xf>
    <xf numFmtId="0" fontId="20" fillId="0" borderId="17" xfId="156" applyFont="1" applyBorder="1" applyAlignment="1">
      <alignment horizontal="left" vertical="center"/>
    </xf>
    <xf numFmtId="0" fontId="20" fillId="0" borderId="7" xfId="156" applyFont="1" applyBorder="1" applyAlignment="1">
      <alignment horizontal="left" vertical="center"/>
    </xf>
    <xf numFmtId="0" fontId="20" fillId="0" borderId="7" xfId="156" applyFont="1" applyBorder="1" applyAlignment="1">
      <alignment horizontal="center" vertical="center"/>
    </xf>
    <xf numFmtId="176" fontId="20" fillId="0" borderId="7" xfId="133" applyFont="1" applyBorder="1" applyAlignment="1">
      <alignment horizontal="center" vertical="center"/>
    </xf>
    <xf numFmtId="177" fontId="20" fillId="0" borderId="7" xfId="115" applyFont="1" applyBorder="1" applyAlignment="1">
      <alignment horizontal="center" vertical="center"/>
    </xf>
    <xf numFmtId="0" fontId="20" fillId="0" borderId="18" xfId="156" applyFont="1" applyBorder="1" applyAlignment="1">
      <alignment horizontal="center" vertical="center"/>
    </xf>
    <xf numFmtId="205" fontId="21" fillId="0" borderId="39" xfId="115" quotePrefix="1" applyNumberFormat="1" applyFont="1" applyBorder="1" applyAlignment="1" applyProtection="1">
      <alignment horizontal="right" vertical="center"/>
    </xf>
    <xf numFmtId="0" fontId="26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67" fillId="0" borderId="0" xfId="0" applyFont="1" applyAlignment="1">
      <alignment horizontal="center"/>
    </xf>
    <xf numFmtId="0" fontId="16" fillId="0" borderId="0" xfId="0" applyFont="1" applyBorder="1" applyAlignment="1">
      <alignment horizontal="center" shrinkToFit="1"/>
    </xf>
    <xf numFmtId="0" fontId="73" fillId="0" borderId="0" xfId="0" applyFont="1" applyAlignment="1">
      <alignment horizontal="center"/>
    </xf>
    <xf numFmtId="0" fontId="74" fillId="0" borderId="0" xfId="0" applyFont="1" applyAlignment="1">
      <alignment horizontal="center"/>
    </xf>
    <xf numFmtId="0" fontId="7" fillId="0" borderId="46" xfId="173" applyFont="1" applyBorder="1" applyAlignment="1">
      <alignment horizontal="center"/>
    </xf>
    <xf numFmtId="0" fontId="0" fillId="0" borderId="46" xfId="0" applyBorder="1" applyAlignment="1"/>
    <xf numFmtId="0" fontId="26" fillId="0" borderId="8" xfId="173" applyFont="1" applyBorder="1" applyAlignment="1">
      <alignment horizontal="distributed" vertical="center" wrapText="1"/>
    </xf>
    <xf numFmtId="0" fontId="0" fillId="0" borderId="30" xfId="0" applyBorder="1" applyAlignment="1">
      <alignment horizontal="distributed" vertical="center"/>
    </xf>
    <xf numFmtId="0" fontId="26" fillId="0" borderId="8" xfId="173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6" fillId="0" borderId="8" xfId="173" applyFont="1" applyBorder="1" applyAlignment="1">
      <alignment horizontal="distributed" vertical="center"/>
    </xf>
    <xf numFmtId="0" fontId="26" fillId="0" borderId="30" xfId="173" applyFont="1" applyBorder="1" applyAlignment="1">
      <alignment horizontal="center" vertical="center"/>
    </xf>
    <xf numFmtId="0" fontId="20" fillId="0" borderId="8" xfId="173" applyFont="1" applyBorder="1"/>
    <xf numFmtId="0" fontId="20" fillId="0" borderId="30" xfId="173" applyFont="1" applyBorder="1"/>
    <xf numFmtId="0" fontId="20" fillId="0" borderId="34" xfId="173" applyFont="1" applyFill="1" applyBorder="1" applyAlignment="1">
      <alignment horizontal="center" vertical="center"/>
    </xf>
    <xf numFmtId="0" fontId="20" fillId="0" borderId="2" xfId="173" applyFont="1" applyFill="1" applyBorder="1" applyAlignment="1">
      <alignment horizontal="center" vertical="center"/>
    </xf>
    <xf numFmtId="0" fontId="20" fillId="0" borderId="32" xfId="173" applyFont="1" applyFill="1" applyBorder="1" applyAlignment="1">
      <alignment horizontal="center" vertical="center"/>
    </xf>
    <xf numFmtId="0" fontId="26" fillId="0" borderId="34" xfId="173" applyFont="1" applyFill="1" applyBorder="1" applyAlignment="1">
      <alignment horizontal="center" vertical="center"/>
    </xf>
    <xf numFmtId="0" fontId="26" fillId="0" borderId="2" xfId="173" applyFont="1" applyFill="1" applyBorder="1" applyAlignment="1">
      <alignment horizontal="center" vertical="center"/>
    </xf>
    <xf numFmtId="0" fontId="26" fillId="0" borderId="32" xfId="173" applyFont="1" applyFill="1" applyBorder="1" applyAlignment="1">
      <alignment horizontal="center" vertical="center"/>
    </xf>
    <xf numFmtId="0" fontId="56" fillId="0" borderId="0" xfId="173" applyFont="1" applyAlignment="1">
      <alignment horizontal="center" vertical="center"/>
    </xf>
    <xf numFmtId="0" fontId="26" fillId="0" borderId="0" xfId="173" applyFont="1" applyAlignment="1">
      <alignment vertical="center"/>
    </xf>
    <xf numFmtId="0" fontId="26" fillId="0" borderId="45" xfId="173" applyFont="1" applyBorder="1" applyAlignment="1">
      <alignment vertical="center"/>
    </xf>
    <xf numFmtId="0" fontId="26" fillId="0" borderId="8" xfId="173" applyFont="1" applyFill="1" applyBorder="1" applyAlignment="1">
      <alignment horizontal="center" vertical="center"/>
    </xf>
    <xf numFmtId="0" fontId="26" fillId="0" borderId="31" xfId="173" applyFont="1" applyFill="1" applyBorder="1" applyAlignment="1">
      <alignment horizontal="center" vertical="center"/>
    </xf>
    <xf numFmtId="0" fontId="26" fillId="0" borderId="30" xfId="173" applyFont="1" applyFill="1" applyBorder="1" applyAlignment="1">
      <alignment horizontal="center" vertical="center"/>
    </xf>
    <xf numFmtId="0" fontId="58" fillId="0" borderId="34" xfId="173" applyFont="1" applyFill="1" applyBorder="1" applyAlignment="1">
      <alignment horizontal="center" vertical="center"/>
    </xf>
    <xf numFmtId="0" fontId="58" fillId="0" borderId="2" xfId="173" applyFont="1" applyFill="1" applyBorder="1" applyAlignment="1">
      <alignment horizontal="center" vertical="center"/>
    </xf>
    <xf numFmtId="0" fontId="20" fillId="0" borderId="8" xfId="173" applyFont="1" applyFill="1" applyBorder="1" applyAlignment="1">
      <alignment horizontal="center" vertical="center"/>
    </xf>
    <xf numFmtId="0" fontId="20" fillId="0" borderId="31" xfId="173" applyFont="1" applyFill="1" applyBorder="1" applyAlignment="1">
      <alignment horizontal="center" vertical="center"/>
    </xf>
    <xf numFmtId="0" fontId="20" fillId="0" borderId="30" xfId="173" applyFont="1" applyFill="1" applyBorder="1" applyAlignment="1">
      <alignment horizontal="center" vertical="center"/>
    </xf>
    <xf numFmtId="0" fontId="26" fillId="0" borderId="31" xfId="173" applyFont="1" applyFill="1" applyBorder="1" applyAlignment="1">
      <alignment vertical="center"/>
    </xf>
    <xf numFmtId="0" fontId="26" fillId="0" borderId="30" xfId="173" applyFont="1" applyFill="1" applyBorder="1" applyAlignment="1">
      <alignment vertical="center"/>
    </xf>
    <xf numFmtId="0" fontId="56" fillId="0" borderId="0" xfId="170" applyFont="1" applyBorder="1" applyAlignment="1">
      <alignment horizontal="center" vertical="center"/>
    </xf>
    <xf numFmtId="0" fontId="57" fillId="0" borderId="0" xfId="171" applyFont="1" applyAlignment="1">
      <alignment vertical="center"/>
    </xf>
    <xf numFmtId="0" fontId="18" fillId="0" borderId="0" xfId="170" applyFont="1" applyAlignment="1">
      <alignment horizontal="left" vertical="center" wrapText="1"/>
    </xf>
    <xf numFmtId="0" fontId="18" fillId="0" borderId="0" xfId="170" applyFont="1" applyAlignment="1">
      <alignment horizontal="left" vertical="center"/>
    </xf>
    <xf numFmtId="0" fontId="20" fillId="0" borderId="0" xfId="170" quotePrefix="1" applyFont="1" applyAlignment="1">
      <alignment horizontal="left" vertical="center"/>
    </xf>
    <xf numFmtId="0" fontId="7" fillId="0" borderId="0" xfId="171" applyFont="1" applyBorder="1" applyAlignment="1">
      <alignment horizontal="left" vertical="center"/>
    </xf>
    <xf numFmtId="0" fontId="61" fillId="0" borderId="0" xfId="172" applyFont="1" applyBorder="1" applyAlignment="1">
      <alignment horizontal="left" vertical="center"/>
    </xf>
    <xf numFmtId="212" fontId="61" fillId="0" borderId="0" xfId="115" applyNumberFormat="1" applyFont="1" applyBorder="1" applyAlignment="1">
      <alignment horizontal="right" vertical="center"/>
    </xf>
    <xf numFmtId="0" fontId="61" fillId="0" borderId="47" xfId="172" applyFont="1" applyBorder="1" applyAlignment="1">
      <alignment horizontal="center" vertical="center"/>
    </xf>
    <xf numFmtId="0" fontId="62" fillId="0" borderId="12" xfId="0" applyFont="1" applyBorder="1" applyAlignment="1">
      <alignment horizontal="center" vertical="center"/>
    </xf>
    <xf numFmtId="0" fontId="62" fillId="0" borderId="48" xfId="0" applyFont="1" applyBorder="1" applyAlignment="1">
      <alignment horizontal="center" vertical="center"/>
    </xf>
    <xf numFmtId="0" fontId="63" fillId="0" borderId="52" xfId="0" applyFont="1" applyBorder="1" applyAlignment="1">
      <alignment horizontal="center" vertical="center"/>
    </xf>
    <xf numFmtId="0" fontId="62" fillId="0" borderId="45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18" fillId="0" borderId="49" xfId="172" applyFont="1" applyBorder="1" applyAlignment="1">
      <alignment horizontal="center" vertical="center" wrapText="1"/>
    </xf>
    <xf numFmtId="0" fontId="64" fillId="0" borderId="30" xfId="0" applyFont="1" applyBorder="1" applyAlignment="1">
      <alignment horizontal="center" vertical="center" wrapText="1"/>
    </xf>
    <xf numFmtId="0" fontId="18" fillId="0" borderId="50" xfId="172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12" xfId="0" applyBorder="1" applyAlignment="1"/>
    <xf numFmtId="0" fontId="0" fillId="0" borderId="48" xfId="0" applyBorder="1" applyAlignment="1"/>
    <xf numFmtId="0" fontId="0" fillId="0" borderId="33" xfId="0" applyBorder="1" applyAlignment="1"/>
    <xf numFmtId="0" fontId="0" fillId="0" borderId="45" xfId="0" applyBorder="1" applyAlignment="1"/>
    <xf numFmtId="0" fontId="0" fillId="0" borderId="9" xfId="0" applyBorder="1" applyAlignment="1"/>
    <xf numFmtId="0" fontId="18" fillId="0" borderId="30" xfId="172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65" fillId="0" borderId="54" xfId="172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70" fillId="0" borderId="0" xfId="172" applyFont="1" applyBorder="1" applyAlignment="1">
      <alignment horizontal="left" vertical="center"/>
    </xf>
    <xf numFmtId="0" fontId="70" fillId="0" borderId="0" xfId="172" applyFont="1" applyBorder="1" applyAlignment="1">
      <alignment horizontal="left" vertical="top"/>
    </xf>
    <xf numFmtId="212" fontId="61" fillId="0" borderId="0" xfId="115" applyNumberFormat="1" applyFont="1" applyBorder="1" applyAlignment="1">
      <alignment horizontal="right" vertical="top"/>
    </xf>
    <xf numFmtId="0" fontId="75" fillId="0" borderId="54" xfId="172" applyFont="1" applyBorder="1" applyAlignment="1">
      <alignment horizontal="center" vertical="center"/>
    </xf>
    <xf numFmtId="0" fontId="75" fillId="0" borderId="0" xfId="0" applyFont="1" applyBorder="1" applyAlignment="1">
      <alignment horizontal="center"/>
    </xf>
    <xf numFmtId="0" fontId="75" fillId="0" borderId="55" xfId="0" applyFont="1" applyBorder="1" applyAlignment="1">
      <alignment horizontal="center"/>
    </xf>
    <xf numFmtId="0" fontId="75" fillId="0" borderId="56" xfId="0" applyFont="1" applyBorder="1" applyAlignment="1">
      <alignment horizontal="center"/>
    </xf>
    <xf numFmtId="0" fontId="75" fillId="0" borderId="57" xfId="0" applyFont="1" applyBorder="1" applyAlignment="1">
      <alignment horizontal="center"/>
    </xf>
    <xf numFmtId="0" fontId="75" fillId="0" borderId="58" xfId="0" applyFont="1" applyBorder="1" applyAlignment="1">
      <alignment horizontal="center"/>
    </xf>
    <xf numFmtId="177" fontId="27" fillId="0" borderId="25" xfId="115" quotePrefix="1" applyFont="1" applyFill="1" applyBorder="1" applyAlignment="1" applyProtection="1">
      <alignment horizontal="center" vertical="center"/>
    </xf>
    <xf numFmtId="177" fontId="27" fillId="0" borderId="21" xfId="115" quotePrefix="1" applyFont="1" applyFill="1" applyBorder="1" applyAlignment="1" applyProtection="1">
      <alignment horizontal="center" vertical="center"/>
    </xf>
    <xf numFmtId="177" fontId="27" fillId="0" borderId="25" xfId="115" applyFont="1" applyFill="1" applyBorder="1" applyAlignment="1" applyProtection="1">
      <alignment horizontal="center" vertical="center"/>
    </xf>
    <xf numFmtId="177" fontId="27" fillId="0" borderId="21" xfId="115" applyFont="1" applyFill="1" applyBorder="1" applyAlignment="1" applyProtection="1">
      <alignment horizontal="center" vertical="center"/>
    </xf>
    <xf numFmtId="0" fontId="18" fillId="0" borderId="25" xfId="0" quotePrefix="1" applyFont="1" applyFill="1" applyBorder="1" applyAlignment="1" applyProtection="1">
      <alignment horizontal="center" vertical="center"/>
    </xf>
    <xf numFmtId="0" fontId="18" fillId="0" borderId="21" xfId="0" quotePrefix="1" applyFont="1" applyFill="1" applyBorder="1" applyAlignment="1" applyProtection="1">
      <alignment horizontal="center" vertical="center"/>
    </xf>
    <xf numFmtId="0" fontId="18" fillId="0" borderId="25" xfId="0" applyFont="1" applyFill="1" applyBorder="1" applyAlignment="1" applyProtection="1">
      <alignment horizontal="center" vertical="center"/>
    </xf>
    <xf numFmtId="0" fontId="18" fillId="0" borderId="21" xfId="0" applyFont="1" applyFill="1" applyBorder="1" applyAlignment="1" applyProtection="1">
      <alignment horizontal="center" vertical="center"/>
    </xf>
    <xf numFmtId="0" fontId="16" fillId="0" borderId="26" xfId="156" applyFont="1" applyBorder="1" applyAlignment="1">
      <alignment horizontal="center" vertical="center"/>
    </xf>
    <xf numFmtId="0" fontId="16" fillId="0" borderId="27" xfId="156" applyFont="1" applyBorder="1" applyAlignment="1">
      <alignment horizontal="center" vertical="center"/>
    </xf>
    <xf numFmtId="0" fontId="16" fillId="0" borderId="59" xfId="156" applyFont="1" applyBorder="1" applyAlignment="1">
      <alignment horizontal="center" vertical="center"/>
    </xf>
    <xf numFmtId="0" fontId="18" fillId="0" borderId="6" xfId="156" applyFont="1" applyBorder="1" applyAlignment="1">
      <alignment horizontal="center" vertical="center"/>
    </xf>
    <xf numFmtId="0" fontId="18" fillId="0" borderId="10" xfId="156" applyFont="1" applyBorder="1" applyAlignment="1">
      <alignment horizontal="center" vertical="center"/>
    </xf>
    <xf numFmtId="176" fontId="18" fillId="0" borderId="10" xfId="133" applyFont="1" applyBorder="1" applyAlignment="1">
      <alignment horizontal="center" vertical="center"/>
    </xf>
    <xf numFmtId="0" fontId="21" fillId="0" borderId="2" xfId="0" applyFont="1" applyBorder="1" applyAlignment="1">
      <alignment horizontal="right" vertical="center"/>
    </xf>
    <xf numFmtId="0" fontId="21" fillId="0" borderId="32" xfId="0" applyFont="1" applyBorder="1" applyAlignment="1">
      <alignment horizontal="right" vertical="center"/>
    </xf>
    <xf numFmtId="0" fontId="54" fillId="0" borderId="35" xfId="0" applyFont="1" applyBorder="1" applyAlignment="1">
      <alignment horizontal="center" wrapText="1"/>
    </xf>
    <xf numFmtId="0" fontId="54" fillId="0" borderId="32" xfId="0" applyFont="1" applyBorder="1" applyAlignment="1">
      <alignment horizontal="center" wrapText="1"/>
    </xf>
    <xf numFmtId="0" fontId="21" fillId="0" borderId="46" xfId="0" applyFont="1" applyBorder="1" applyAlignment="1">
      <alignment horizontal="right" vertical="center"/>
    </xf>
    <xf numFmtId="0" fontId="54" fillId="0" borderId="0" xfId="0" applyFont="1" applyBorder="1" applyAlignment="1">
      <alignment horizontal="center" wrapText="1"/>
    </xf>
  </cellXfs>
  <cellStyles count="176">
    <cellStyle name="??&amp;O?&amp;H?_x0008__x000f__x0007_?_x0007__x0001__x0001_" xfId="1"/>
    <cellStyle name="??&amp;O?&amp;H?_x0008_??_x0007__x0001__x0001_" xfId="2"/>
    <cellStyle name="?W?_laroux" xfId="3"/>
    <cellStyle name="_Book1" xfId="4"/>
    <cellStyle name="_견적대비표-계측" xfId="5"/>
    <cellStyle name="_문의 예산서" xfId="6"/>
    <cellStyle name="_설계내역서(동호-당진 가축분뇨)" xfId="7"/>
    <cellStyle name="_일위대가목록" xfId="8"/>
    <cellStyle name="_자재조서1018" xfId="9"/>
    <cellStyle name="_전환 10.18" xfId="10"/>
    <cellStyle name="_조경내역(수정)" xfId="11"/>
    <cellStyle name="_조경내역(수정_포트코이어롤삭제)-수정" xfId="12"/>
    <cellStyle name="’E‰Y [0.00]_laroux" xfId="13"/>
    <cellStyle name="’E‰Y_laroux" xfId="14"/>
    <cellStyle name="¤@?e_TEST-1 " xfId="15"/>
    <cellStyle name="60" xfId="16"/>
    <cellStyle name="a [0]_mud plant bolted" xfId="17"/>
    <cellStyle name="A1" xfId="18"/>
    <cellStyle name="ÅëÈ­ [0]_»óºÎ¼ö·®Áý°è " xfId="19"/>
    <cellStyle name="AeE­ [0]_INQUIRY ¿μ¾÷AßAø " xfId="20"/>
    <cellStyle name="ÅëÈ­_»óºÎ¼ö·®Áý°è " xfId="21"/>
    <cellStyle name="AeE­_INQUIRY ¿μ¾÷AßAø " xfId="22"/>
    <cellStyle name="ALIGNMENT" xfId="23"/>
    <cellStyle name="ÄÞ¸¶ [0]_»óºÎ¼ö·®Áý°è " xfId="24"/>
    <cellStyle name="AÞ¸¶ [0]_INQUIRY ¿μ¾÷AßAø " xfId="25"/>
    <cellStyle name="ÄÞ¸¶_»óºÎ¼ö·®Áý°è " xfId="26"/>
    <cellStyle name="AÞ¸¶_INQUIRY ¿μ¾÷AßAø " xfId="27"/>
    <cellStyle name="body" xfId="28"/>
    <cellStyle name="C￥AØ_¿μ¾÷CoE² " xfId="29"/>
    <cellStyle name="Ç¥ÁØ_»óºÎ¼ö·®Áý°è " xfId="30"/>
    <cellStyle name="C￥AØ_PERSONAL" xfId="31"/>
    <cellStyle name="Calc Currency (0)" xfId="32"/>
    <cellStyle name="category" xfId="33"/>
    <cellStyle name="Comma" xfId="34"/>
    <cellStyle name="Comma [0]_ SG&amp;A Bridge " xfId="35"/>
    <cellStyle name="comma zerodec" xfId="36"/>
    <cellStyle name="Comma_ SG&amp;A Bridge " xfId="37"/>
    <cellStyle name="Comma0" xfId="38"/>
    <cellStyle name="Currency" xfId="39"/>
    <cellStyle name="Currency [0]_ SG&amp;A Bridge " xfId="40"/>
    <cellStyle name="Currency_ SG&amp;A Bridge " xfId="41"/>
    <cellStyle name="Currency0" xfId="42"/>
    <cellStyle name="Currency1" xfId="43"/>
    <cellStyle name="Date" xfId="44"/>
    <cellStyle name="Dezimal [0]_laroux" xfId="45"/>
    <cellStyle name="Dezimal_laroux" xfId="46"/>
    <cellStyle name="Dollar (zero dec)" xfId="47"/>
    <cellStyle name="F2" xfId="48"/>
    <cellStyle name="F3" xfId="49"/>
    <cellStyle name="F4" xfId="50"/>
    <cellStyle name="F5" xfId="51"/>
    <cellStyle name="F6" xfId="52"/>
    <cellStyle name="F7" xfId="53"/>
    <cellStyle name="F8" xfId="54"/>
    <cellStyle name="Fixed" xfId="55"/>
    <cellStyle name="G" xfId="56"/>
    <cellStyle name="Grey" xfId="57"/>
    <cellStyle name="head" xfId="58"/>
    <cellStyle name="head 1" xfId="59"/>
    <cellStyle name="head 1-1" xfId="60"/>
    <cellStyle name="HEADER" xfId="61"/>
    <cellStyle name="Header1" xfId="62"/>
    <cellStyle name="Header2" xfId="63"/>
    <cellStyle name="Heading 1" xfId="64"/>
    <cellStyle name="Heading 2" xfId="65"/>
    <cellStyle name="Heading1" xfId="66"/>
    <cellStyle name="Heading2" xfId="67"/>
    <cellStyle name="Helv8_PFD4.XLS" xfId="68"/>
    <cellStyle name="Hyperlink_NEGS" xfId="69"/>
    <cellStyle name="Input [yellow]" xfId="70"/>
    <cellStyle name="Milliers [0]_Arabian Spec" xfId="71"/>
    <cellStyle name="Milliers_Arabian Spec" xfId="72"/>
    <cellStyle name="Model" xfId="73"/>
    <cellStyle name="Mon?aire [0]_Arabian Spec" xfId="74"/>
    <cellStyle name="Mon?aire_Arabian Spec" xfId="75"/>
    <cellStyle name="no dec" xfId="76"/>
    <cellStyle name="Normal - Style1" xfId="77"/>
    <cellStyle name="Normal - 유형1" xfId="78"/>
    <cellStyle name="Normal_ SG&amp;A Bridge " xfId="79"/>
    <cellStyle name="Œ…?æ맖?e [0.00]_laroux" xfId="80"/>
    <cellStyle name="Œ…?æ맖?e_laroux" xfId="81"/>
    <cellStyle name="oh" xfId="82"/>
    <cellStyle name="Percent" xfId="83"/>
    <cellStyle name="Percent [2]" xfId="84"/>
    <cellStyle name="Percent_검단하수종말처리장 설계예산서2" xfId="85"/>
    <cellStyle name="Standard_laroux" xfId="86"/>
    <cellStyle name="subhead" xfId="87"/>
    <cellStyle name="Title" xfId="88"/>
    <cellStyle name="title [1]" xfId="89"/>
    <cellStyle name="title [2]" xfId="90"/>
    <cellStyle name="Total" xfId="91"/>
    <cellStyle name="UM" xfId="92"/>
    <cellStyle name="W?rung [0]_laroux" xfId="93"/>
    <cellStyle name="W?rung_laroux" xfId="94"/>
    <cellStyle name="고정소숫점" xfId="95"/>
    <cellStyle name="고정출력1" xfId="96"/>
    <cellStyle name="고정출력2" xfId="97"/>
    <cellStyle name="공사원가계산서(조경)" xfId="98"/>
    <cellStyle name="날짜" xfId="99"/>
    <cellStyle name="내역서" xfId="100"/>
    <cellStyle name="노명용" xfId="101"/>
    <cellStyle name="단위" xfId="102"/>
    <cellStyle name="달러" xfId="103"/>
    <cellStyle name="뒤에 오는 하이퍼링크" xfId="104"/>
    <cellStyle name="똿뗦먛귟 [0.00]_laroux" xfId="105"/>
    <cellStyle name="똿뗦먛귟_laroux" xfId="106"/>
    <cellStyle name="믅됞 [0.00]_laroux" xfId="107"/>
    <cellStyle name="믅됞_laroux" xfId="108"/>
    <cellStyle name="백분율 [0]" xfId="109"/>
    <cellStyle name="백분율 [2]" xfId="110"/>
    <cellStyle name="백분율 2" xfId="111"/>
    <cellStyle name="뷭?_BOOKSHIP" xfId="112"/>
    <cellStyle name="설계서" xfId="113"/>
    <cellStyle name="숫자(R)" xfId="114"/>
    <cellStyle name="쉼표 [0]" xfId="115" builtinId="6"/>
    <cellStyle name="쉼표 [0] 2" xfId="116"/>
    <cellStyle name="쉼표 [0] 2 2" xfId="117"/>
    <cellStyle name="쉼표 [0] 2 2 2" xfId="118"/>
    <cellStyle name="쉼표 [0] 2 3" xfId="119"/>
    <cellStyle name="쉼표 [0] 3" xfId="120"/>
    <cellStyle name="쉼표 [0] 4" xfId="121"/>
    <cellStyle name="쉼표 [0] 4 2" xfId="122"/>
    <cellStyle name="쉼표 [0] 4 2 2" xfId="123"/>
    <cellStyle name="쉼표 [0] 5" xfId="124"/>
    <cellStyle name="쉼표 [0] 6" xfId="125"/>
    <cellStyle name="쉼표 [0] 7" xfId="166"/>
    <cellStyle name="쉼표 [0]_수량일위대가" xfId="168"/>
    <cellStyle name="스타일 1" xfId="126"/>
    <cellStyle name="안건회계법인" xfId="127"/>
    <cellStyle name="유1" xfId="128"/>
    <cellStyle name="자리수" xfId="129"/>
    <cellStyle name="자리수0" xfId="130"/>
    <cellStyle name="지정되지 않음" xfId="131"/>
    <cellStyle name="콤마 [0]_  종  합  " xfId="132"/>
    <cellStyle name="콤마 [0]_SEOUL-~8" xfId="133"/>
    <cellStyle name="콤마 [0]_무주~함양" xfId="134"/>
    <cellStyle name="콤마 [2]" xfId="135"/>
    <cellStyle name="콤마[ ]" xfId="136"/>
    <cellStyle name="콤마[*]" xfId="137"/>
    <cellStyle name="콤마[,]" xfId="138"/>
    <cellStyle name="콤마[.]" xfId="139"/>
    <cellStyle name="콤마[0]" xfId="140"/>
    <cellStyle name="콤마_  종  합  " xfId="141"/>
    <cellStyle name="통화 [0] 2" xfId="142"/>
    <cellStyle name="통화 [0] 2 2" xfId="143"/>
    <cellStyle name="통화 [0] 3" xfId="144"/>
    <cellStyle name="통화 [0] 3 2" xfId="145"/>
    <cellStyle name="통화 [0] 4" xfId="174"/>
    <cellStyle name="통화 [0]_면목배수지최종종합" xfId="175"/>
    <cellStyle name="퍼센트" xfId="146"/>
    <cellStyle name="표준" xfId="0" builtinId="0"/>
    <cellStyle name="표준 2" xfId="147"/>
    <cellStyle name="표준 2 2" xfId="148"/>
    <cellStyle name="표준 2 3" xfId="149"/>
    <cellStyle name="표준 2 4" xfId="165"/>
    <cellStyle name="표준 3" xfId="150"/>
    <cellStyle name="표준 4" xfId="151"/>
    <cellStyle name="표준 5" xfId="152"/>
    <cellStyle name="표준 6" xfId="153"/>
    <cellStyle name="표준 7" xfId="154"/>
    <cellStyle name="標準_Akia(F）-8" xfId="155"/>
    <cellStyle name="표준_SEOUL-~8" xfId="156"/>
    <cellStyle name="표준_강변2설" xfId="170"/>
    <cellStyle name="표준_납품선운" xfId="157"/>
    <cellStyle name="표준_면목배수지최종종합" xfId="172"/>
    <cellStyle name="표준_무주~함양" xfId="158"/>
    <cellStyle name="표준_성남08" xfId="173"/>
    <cellStyle name="표준_성남11" xfId="171"/>
    <cellStyle name="표준_수량일위대가" xfId="167"/>
    <cellStyle name="표준_식시토1_시흥_재료집계_단위수량산출02" xfId="159"/>
    <cellStyle name="표준_식재일위_가시연꽃" xfId="169"/>
    <cellStyle name="표준1" xfId="160"/>
    <cellStyle name="합계" xfId="161"/>
    <cellStyle name="합산" xfId="162"/>
    <cellStyle name="화폐기호" xfId="163"/>
    <cellStyle name="화폐기호0" xfId="16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0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34" Type="http://schemas.openxmlformats.org/officeDocument/2006/relationships/externalLink" Target="externalLinks/externalLink25.xml"/><Relationship Id="rId42" Type="http://schemas.openxmlformats.org/officeDocument/2006/relationships/externalLink" Target="externalLinks/externalLink33.xml"/><Relationship Id="rId47" Type="http://schemas.openxmlformats.org/officeDocument/2006/relationships/externalLink" Target="externalLinks/externalLink38.xml"/><Relationship Id="rId50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24.xml"/><Relationship Id="rId38" Type="http://schemas.openxmlformats.org/officeDocument/2006/relationships/externalLink" Target="externalLinks/externalLink29.xml"/><Relationship Id="rId46" Type="http://schemas.openxmlformats.org/officeDocument/2006/relationships/externalLink" Target="externalLinks/externalLink3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29" Type="http://schemas.openxmlformats.org/officeDocument/2006/relationships/externalLink" Target="externalLinks/externalLink20.xml"/><Relationship Id="rId41" Type="http://schemas.openxmlformats.org/officeDocument/2006/relationships/externalLink" Target="externalLinks/externalLink3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externalLink" Target="externalLinks/externalLink15.xml"/><Relationship Id="rId32" Type="http://schemas.openxmlformats.org/officeDocument/2006/relationships/externalLink" Target="externalLinks/externalLink23.xml"/><Relationship Id="rId37" Type="http://schemas.openxmlformats.org/officeDocument/2006/relationships/externalLink" Target="externalLinks/externalLink28.xml"/><Relationship Id="rId40" Type="http://schemas.openxmlformats.org/officeDocument/2006/relationships/externalLink" Target="externalLinks/externalLink31.xml"/><Relationship Id="rId45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9.xml"/><Relationship Id="rId36" Type="http://schemas.openxmlformats.org/officeDocument/2006/relationships/externalLink" Target="externalLinks/externalLink27.xml"/><Relationship Id="rId49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31" Type="http://schemas.openxmlformats.org/officeDocument/2006/relationships/externalLink" Target="externalLinks/externalLink22.xml"/><Relationship Id="rId44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8.xml"/><Relationship Id="rId30" Type="http://schemas.openxmlformats.org/officeDocument/2006/relationships/externalLink" Target="externalLinks/externalLink21.xml"/><Relationship Id="rId35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34.xml"/><Relationship Id="rId48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171450</xdr:colOff>
      <xdr:row>12</xdr:row>
      <xdr:rowOff>0</xdr:rowOff>
    </xdr:from>
    <xdr:to>
      <xdr:col>8</xdr:col>
      <xdr:colOff>390525</xdr:colOff>
      <xdr:row>13</xdr:row>
      <xdr:rowOff>133350</xdr:rowOff>
    </xdr:to>
    <xdr:pic>
      <xdr:nvPicPr>
        <xdr:cNvPr id="2" name="그림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86" t="4167" r="3441" b="5028"/>
        <a:stretch>
          <a:fillRect/>
        </a:stretch>
      </xdr:blipFill>
      <xdr:spPr bwMode="auto">
        <a:xfrm>
          <a:off x="3200400" y="4867275"/>
          <a:ext cx="6667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2" name="Line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3076575" y="2971800"/>
          <a:ext cx="2133600" cy="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7</xdr:row>
      <xdr:rowOff>0</xdr:rowOff>
    </xdr:to>
    <xdr:sp macro="" textlink="">
      <xdr:nvSpPr>
        <xdr:cNvPr id="3" name="Line 3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9525" y="1524000"/>
          <a:ext cx="1857375" cy="1143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17</xdr:row>
      <xdr:rowOff>0</xdr:rowOff>
    </xdr:from>
    <xdr:to>
      <xdr:col>17</xdr:col>
      <xdr:colOff>0</xdr:colOff>
      <xdr:row>17</xdr:row>
      <xdr:rowOff>0</xdr:rowOff>
    </xdr:to>
    <xdr:sp macro="" textlink="">
      <xdr:nvSpPr>
        <xdr:cNvPr id="4" name="Line 4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9067800" y="4514850"/>
          <a:ext cx="0" cy="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8</xdr:row>
      <xdr:rowOff>0</xdr:rowOff>
    </xdr:from>
    <xdr:to>
      <xdr:col>8</xdr:col>
      <xdr:colOff>0</xdr:colOff>
      <xdr:row>8</xdr:row>
      <xdr:rowOff>0</xdr:rowOff>
    </xdr:to>
    <xdr:sp macro="" textlink="">
      <xdr:nvSpPr>
        <xdr:cNvPr id="5" name="Line 1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>
          <a:spLocks noChangeShapeType="1"/>
        </xdr:cNvSpPr>
      </xdr:nvSpPr>
      <xdr:spPr bwMode="auto">
        <a:xfrm>
          <a:off x="3076575" y="2971800"/>
          <a:ext cx="2133600" cy="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7</xdr:row>
      <xdr:rowOff>0</xdr:rowOff>
    </xdr:to>
    <xdr:sp macro="" textlink="">
      <xdr:nvSpPr>
        <xdr:cNvPr id="6" name="Line 3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 bwMode="auto">
        <a:xfrm>
          <a:off x="9525" y="1524000"/>
          <a:ext cx="1857375" cy="1143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9524</xdr:colOff>
      <xdr:row>8</xdr:row>
      <xdr:rowOff>0</xdr:rowOff>
    </xdr:from>
    <xdr:to>
      <xdr:col>8</xdr:col>
      <xdr:colOff>19050</xdr:colOff>
      <xdr:row>8</xdr:row>
      <xdr:rowOff>0</xdr:rowOff>
    </xdr:to>
    <xdr:sp macro="" textlink="">
      <xdr:nvSpPr>
        <xdr:cNvPr id="7" name="Line 1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>
          <a:spLocks noChangeShapeType="1"/>
        </xdr:cNvSpPr>
      </xdr:nvSpPr>
      <xdr:spPr bwMode="auto">
        <a:xfrm>
          <a:off x="3076574" y="2971800"/>
          <a:ext cx="2152651" cy="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1</xdr:col>
      <xdr:colOff>9525</xdr:colOff>
      <xdr:row>7</xdr:row>
      <xdr:rowOff>0</xdr:rowOff>
    </xdr:to>
    <xdr:sp macro="" textlink="">
      <xdr:nvSpPr>
        <xdr:cNvPr id="9" name="Line 3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>
          <a:spLocks noChangeShapeType="1"/>
        </xdr:cNvSpPr>
      </xdr:nvSpPr>
      <xdr:spPr bwMode="auto">
        <a:xfrm>
          <a:off x="9525" y="1524000"/>
          <a:ext cx="1857375" cy="1143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17</xdr:row>
      <xdr:rowOff>0</xdr:rowOff>
    </xdr:from>
    <xdr:to>
      <xdr:col>17</xdr:col>
      <xdr:colOff>0</xdr:colOff>
      <xdr:row>17</xdr:row>
      <xdr:rowOff>0</xdr:rowOff>
    </xdr:to>
    <xdr:sp macro="" textlink="">
      <xdr:nvSpPr>
        <xdr:cNvPr id="10" name="Line 4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>
          <a:spLocks noChangeShapeType="1"/>
        </xdr:cNvSpPr>
      </xdr:nvSpPr>
      <xdr:spPr bwMode="auto">
        <a:xfrm>
          <a:off x="9067800" y="4514850"/>
          <a:ext cx="0" cy="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9525</xdr:colOff>
      <xdr:row>16</xdr:row>
      <xdr:rowOff>9525</xdr:rowOff>
    </xdr:from>
    <xdr:to>
      <xdr:col>17</xdr:col>
      <xdr:colOff>19050</xdr:colOff>
      <xdr:row>16</xdr:row>
      <xdr:rowOff>9525</xdr:rowOff>
    </xdr:to>
    <xdr:sp macro="" textlink="">
      <xdr:nvSpPr>
        <xdr:cNvPr id="11" name="Line 7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>
          <a:spLocks noChangeShapeType="1"/>
        </xdr:cNvSpPr>
      </xdr:nvSpPr>
      <xdr:spPr bwMode="auto">
        <a:xfrm>
          <a:off x="8648700" y="5429250"/>
          <a:ext cx="866775" cy="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10</xdr:row>
      <xdr:rowOff>9525</xdr:rowOff>
    </xdr:from>
    <xdr:to>
      <xdr:col>13</xdr:col>
      <xdr:colOff>19050</xdr:colOff>
      <xdr:row>10</xdr:row>
      <xdr:rowOff>9525</xdr:rowOff>
    </xdr:to>
    <xdr:sp macro="" textlink="">
      <xdr:nvSpPr>
        <xdr:cNvPr id="12" name="Line 2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SpPr>
          <a:spLocks noChangeShapeType="1"/>
        </xdr:cNvSpPr>
      </xdr:nvSpPr>
      <xdr:spPr bwMode="auto">
        <a:xfrm>
          <a:off x="4781550" y="3590925"/>
          <a:ext cx="2590800" cy="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0</xdr:colOff>
      <xdr:row>14</xdr:row>
      <xdr:rowOff>9525</xdr:rowOff>
    </xdr:from>
    <xdr:to>
      <xdr:col>15</xdr:col>
      <xdr:colOff>419099</xdr:colOff>
      <xdr:row>14</xdr:row>
      <xdr:rowOff>9525</xdr:rowOff>
    </xdr:to>
    <xdr:sp macro="" textlink="">
      <xdr:nvSpPr>
        <xdr:cNvPr id="13" name="Line 2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SpPr>
          <a:spLocks noChangeShapeType="1"/>
        </xdr:cNvSpPr>
      </xdr:nvSpPr>
      <xdr:spPr bwMode="auto">
        <a:xfrm>
          <a:off x="7781925" y="4810125"/>
          <a:ext cx="847724" cy="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12</xdr:row>
      <xdr:rowOff>9525</xdr:rowOff>
    </xdr:from>
    <xdr:to>
      <xdr:col>14</xdr:col>
      <xdr:colOff>419099</xdr:colOff>
      <xdr:row>12</xdr:row>
      <xdr:rowOff>9525</xdr:rowOff>
    </xdr:to>
    <xdr:sp macro="" textlink="">
      <xdr:nvSpPr>
        <xdr:cNvPr id="14" name="Line 2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>
          <a:spLocks noChangeShapeType="1"/>
        </xdr:cNvSpPr>
      </xdr:nvSpPr>
      <xdr:spPr bwMode="auto">
        <a:xfrm>
          <a:off x="6924675" y="4200525"/>
          <a:ext cx="1276349" cy="0"/>
        </a:xfrm>
        <a:prstGeom prst="line">
          <a:avLst/>
        </a:prstGeom>
        <a:noFill/>
        <a:ln w="2540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219075</xdr:colOff>
      <xdr:row>0</xdr:row>
      <xdr:rowOff>0</xdr:rowOff>
    </xdr:from>
    <xdr:to>
      <xdr:col>14</xdr:col>
      <xdr:colOff>257175</xdr:colOff>
      <xdr:row>0</xdr:row>
      <xdr:rowOff>0</xdr:rowOff>
    </xdr:to>
    <xdr:sp macro="" textlink="">
      <xdr:nvSpPr>
        <xdr:cNvPr id="2" name="Line 2">
          <a:extLst>
            <a:ext uri="{FF2B5EF4-FFF2-40B4-BE49-F238E27FC236}">
              <a16:creationId xmlns="" xmlns:a16="http://schemas.microsoft.com/office/drawing/2014/main" id="{00000000-0008-0000-0300-00001C250000}"/>
            </a:ext>
          </a:extLst>
        </xdr:cNvPr>
        <xdr:cNvSpPr>
          <a:spLocks noChangeShapeType="1"/>
        </xdr:cNvSpPr>
      </xdr:nvSpPr>
      <xdr:spPr bwMode="auto">
        <a:xfrm>
          <a:off x="7515225" y="0"/>
          <a:ext cx="38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28575</xdr:colOff>
      <xdr:row>19</xdr:row>
      <xdr:rowOff>95250</xdr:rowOff>
    </xdr:from>
    <xdr:to>
      <xdr:col>6</xdr:col>
      <xdr:colOff>104775</xdr:colOff>
      <xdr:row>21</xdr:row>
      <xdr:rowOff>95250</xdr:rowOff>
    </xdr:to>
    <xdr:pic>
      <xdr:nvPicPr>
        <xdr:cNvPr id="3" name="그림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86" t="4167" r="3441" b="5028"/>
        <a:stretch>
          <a:fillRect/>
        </a:stretch>
      </xdr:blipFill>
      <xdr:spPr bwMode="auto">
        <a:xfrm>
          <a:off x="2752725" y="5695950"/>
          <a:ext cx="6667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312895</xdr:colOff>
      <xdr:row>2</xdr:row>
      <xdr:rowOff>82253</xdr:rowOff>
    </xdr:from>
    <xdr:to>
      <xdr:col>2</xdr:col>
      <xdr:colOff>687456</xdr:colOff>
      <xdr:row>20</xdr:row>
      <xdr:rowOff>182793</xdr:rowOff>
    </xdr:to>
    <xdr:pic>
      <xdr:nvPicPr>
        <xdr:cNvPr id="2" name="그림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33" b="4162"/>
        <a:stretch/>
      </xdr:blipFill>
      <xdr:spPr>
        <a:xfrm>
          <a:off x="312895" y="753144"/>
          <a:ext cx="5667148" cy="49127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51333;&#54633;&#54872;&#44221;\CADUTIL\&#45236;&#50669;&#54364;&#51456;&#54028;&#51068;\&#48372;&#44288;\&#49457;&#51452;&#45236;&#50669;103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320;&#51116;&#49440;pc\&#50689;&#50629;&#51648;&#50896;&#54016;%20&#44277;&#50976;&#54260;&#45908;\&#46020;&#47732;\&#50724;&#49328;&#48516;&#45544;\01%20&#52572;&#51333;&#49457;&#44284;&#54408;\5.0%20&#50696;&#49328;&#49436;-&#49688;&#47049;-&#45800;&#44032;\1.4%20&#50724;&#49328;-&#51204;&#44592;&#45236;&#50669;&#49436;(&#52572;&#51333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en-4\D\unzipped\1&#44277;&#44396;&#44277;&#45236;&#50669;\&#51204;&#44592;&#44228;&#51109;\&#54032;&#51221;&#5436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1333;&#47749;\&#51089;&#50629;\&#50864;&#45824;&#50640;&#49436;&#44032;&#51256;&#50728;&#44163;\&#44204;&#51201;&#49436;\&#44204;&#51201;&#49436;\&#51333;&#52629;&#51109;&#44160;&#53664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1333;&#47749;\&#51089;&#50629;\&#50864;&#45824;&#50640;&#49436;&#44032;&#51256;&#50728;&#44163;\&#44204;&#51201;&#49436;\&#44204;&#51201;&#49436;\&#54788;&#45824;&#51088;&#46041;&#52264;&#49324;&#54980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en-4\D\project\&#48512;&#49328;&#48373;&#54633;&#54868;&#47141;\&#48512;&#49328;&#48373;&#54633;&#45236;&#50669;&#49436;(&#52488;&#50504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MSOffice\Excel\&#49444;&#44228;&#49436;\&#49688;&#47785;&#51068;&#50948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en-4\D\project\&#48512;&#49328;&#48373;&#54633;&#54868;&#47141;\&#48512;&#49328;&#48373;&#54633;&#54868;&#47141;&#49444;&#44228;&#49436;(&#51312;&#44221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57;&#51652;4\C\My%20Documents\&#51228;&#51452;&#50724;&#46972;\&#49345;&#49688;\&#44277;&#44592;&#48320;&#49892;&#49688;&#47049;&#49328;&#52636;-&#48176;&#4968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24;&#51221;&#49885;1\job\8.&#52649;&#51452;&#49884;&#48516;&#45544;&#52376;&#47532;\2.%20&#49892;&#49884;&#49444;&#44228;\7.&#54224;&#44592;&#47932;\&#54224;&#44592;&#4793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305;&#49688;\MY%20DOCUMENTS\UNIWIN98\DOWN\WORK\&#45224;&#50577;&#51452;&#52629;&#49328;\PRE\&#49884;&#55141;\XLS\&#50672;&#4459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1333;&#47749;\&#51089;&#50629;\&#50864;&#45824;&#50640;&#49436;&#44032;&#51256;&#50728;&#44163;\&#44204;&#51201;&#49436;\&#44204;&#51201;&#49436;\&#51333;&#52629;&#51109;&#49324;&#5498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9688;&#47785;&#51068;&#50948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VIL_EST\EST\My%20Documents\&#51077;&#52272;\&#48264;&#50689;&#47196;\&#47924;&#50504;&#54616;&#49688;\&#49892;&#54665;(1)\&#45236;&#50669;&#49436;(1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dmj\c\WINDOWS\EXCEL\KIM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1333;&#47749;\&#51089;&#50629;\YONG\PROJECT\INCHON-1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53468;\project\&#49444;&#44228;&#50629;&#47924;\&#54217;&#52285;&#44400;\&#51652;&#48512;\&#48373;&#49324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57;&#51652;4\C\My%20Documents\&#51228;&#51452;&#50724;&#46972;\&#49345;&#49688;\PHASE1-1&#49688;&#47049;&#49328;&#52636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54840;\D\&#52572;&#55148;&#50689;\project\&#50976;&#47548;\&#50577;&#52380;&#44396;\sample\&#46749;&#49452;&#51312;&#44221;&#49885;&#51116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OR2\2&#52264;&#48320;&#44221;\2&#52264;1&#52264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KK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4305;&#49688;\MY%20DOCUMENTS\UNIWIN98\DOWN\WORK\&#45224;&#50577;&#51452;&#52629;&#49328;\PRE\&#49884;&#55141;\XLS\&#45224;&#49324;&#44060;&#47029;&#44277;&#49324;&#48708;&#49328;&#52636;&#44592;&#5145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NCHON-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53468;\project\My%20Documents\&#50641;&#49472;DATA\&#54788;&#45824;&#50644;\&#51473;&#50521;\&#51473;&#50521;&#45236;&#50669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53468;\project\My%20Documents\&#50641;&#49472;DATA\&#54788;&#45824;&#50644;\&#47560;&#49328;\&#51665;&#44228;&#54364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53468;\project\&#49444;&#44228;&#50629;&#47924;\&#54217;&#52285;&#44400;\&#51652;&#48512;\&#47928;&#44221;&#44032;&#51008;&#44592;&#44228;&#45236;&#5066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DEN-5\&#50640;&#45940;5\&#44608;&#50976;&#47532;\&#51060;&#46041;&#49548;&#54616;&#52380;\&#49892;&#49884;&#49444;&#44228;&#51088;&#47308;\&#45236;&#50669;&#49436;\&#51060;&#46041;&#49548;&#54616;&#52380;%20&#45236;&#50669;&#49436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-2\D\&#48512;&#49328;&#54868;&#47141;\&#48512;&#49328;&#54868;&#47141;&#49688;&#47049;&#49328;&#52636;&#49436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0857;&#52268;\&#54620;&#51204;%20&#53468;&#50504;&#51648;\handsome\dwg\&#50900;&#49457;&#50896;&#51088;&#47141;\&#49688;&#47049;\My%20Documents\&#51648;&#51216;.&#51648;&#49324;\&#45224;&#51064;&#52380;\&#49444;&#44228;&#49436;\&#48324;&#54364;&#45236;&#5066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1333;&#47749;\&#51089;&#50629;\&#44277;&#50976;\&#49340;&#54620;&#44204;&#51201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37;&#44260;&#48512;&#51109;\C\&#49884;&#44277;&#51089;&#50629;\&#49688;&#45768;\&#52264;&#51452;&#51076;\KKK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44508;\&#54728;&#44508;\XX\&#45236;&#50669;&#49436;\&#44277;&#51452;\&#44277;&#51452;&#44288;&#47144;\&#48324;&#54364;&#45236;&#5066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EXCEL\97BUN\DANG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0;&#54868;\C\&#51089;&#50629;\xls\&#44053;&#48513;%20&#44032;&#47196;\&#53945;&#49353;&#51080;&#45716;%20&#45433;&#54868;&#44144;&#47532;%20&#51312;&#49457;&#44277;&#49324;(2&#50900;%2010&#51068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51333;&#54633;&#54872;&#44221;\3&#51652;&#54665;Project\1&#51452;&#45236;&#45224;&#48169;&#54616;&#49688;\YANGGU\douc\YG-NEWNY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4608;&#50857;&#44592;\&#50641;&#49472;\GUMI4B2\&#44396;&#48120;4&#45800;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our-li0dokp1n6\&#54364;&#51456;ec(&#51452;)\&#49444;&#44228;&#44288;&#47144;&#51088;&#47308;\&#44397;&#52384;&#45432;&#47049;&#51652;&#50669;&#54872;&#49849;&#53685;&#47196;&#49444;&#44228;(9-910&#44277;&#44396;)\&#44592;&#48376;&#51088;&#47308;\&#44277;&#49324;&#48708;&#45236;&#50669;&#49436;\&#49688;&#47049;&#49328;&#5263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51333;&#54633;&#54872;&#44221;\3&#51652;&#54665;Project\1&#51452;&#45236;&#45224;&#48169;&#54616;&#49688;\&#49892;&#49884;&#49444;&#44228;\1011%20&#49688;&#51221;&#46020;&#47732;\ISO\&#45224;&#48169;&#45236;&#50669;08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집계"/>
      <sheetName val="장비자재비"/>
      <sheetName val="장비설치비"/>
      <sheetName val="장비단가 비교표"/>
      <sheetName val="IW-LIST"/>
      <sheetName val="IW"/>
      <sheetName val="단가조사"/>
      <sheetName val="배관 자재비 "/>
      <sheetName val="배관 설치비"/>
      <sheetName val="1.유입배관"/>
      <sheetName val="2.반응조설비"/>
      <sheetName val="3.잉여슬러지 배관"/>
      <sheetName val="4. 슬러지 배관"/>
      <sheetName val="5. 폴리머 배관"/>
      <sheetName val="6.잡용수 배관"/>
      <sheetName val="7.처리수 배관"/>
      <sheetName val="8. 약품 배관"/>
      <sheetName val="9. 탈취 배관"/>
      <sheetName val="10. 상등수 배관"/>
      <sheetName val="잡철물 BM"/>
      <sheetName val="96보완계획7.1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"/>
      <sheetName val="순공사비"/>
      <sheetName val="집계표"/>
      <sheetName val="내역서(전기)"/>
      <sheetName val="내역서(계장)"/>
      <sheetName val="사급자재비"/>
      <sheetName val="단가비교표1"/>
      <sheetName val="단가비교표2"/>
      <sheetName val="일위대가"/>
      <sheetName val="bm(CIcable)"/>
      <sheetName val="bm(epcable)"/>
      <sheetName val="bm(CLabor)"/>
      <sheetName val="IW-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대치판정"/>
      <sheetName val="1"/>
      <sheetName val="2"/>
      <sheetName val="성원"/>
      <sheetName val="신성을지"/>
      <sheetName val="심우갑"/>
      <sheetName val="심우을"/>
      <sheetName val="일위대가표"/>
      <sheetName val="단가조사"/>
      <sheetName val="4)유동표"/>
      <sheetName val="세부내역(직접인건비)"/>
      <sheetName val="bm(CIcable)"/>
      <sheetName val="계수시트"/>
      <sheetName val="원가계산서"/>
      <sheetName val="ABUT수량-A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내역총괄"/>
      <sheetName val="표지"/>
      <sheetName val="목차"/>
      <sheetName val="직접인건비"/>
      <sheetName val="직접경비"/>
      <sheetName val="Module2"/>
      <sheetName val="Module1"/>
      <sheetName val="대치판정"/>
    </sheetNames>
    <sheetDataSet>
      <sheetData sheetId="0"/>
      <sheetData sheetId="1"/>
      <sheetData sheetId="2" refreshError="1"/>
      <sheetData sheetId="3" refreshError="1"/>
      <sheetData sheetId="4">
        <row r="26">
          <cell r="F26">
            <v>447286</v>
          </cell>
        </row>
      </sheetData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data"/>
      <sheetName val="표지"/>
      <sheetName val="평가내역"/>
      <sheetName val="단가"/>
      <sheetName val="내역서"/>
      <sheetName val="DT"/>
      <sheetName val="롤러"/>
      <sheetName val="BH"/>
      <sheetName val="펌프차타설"/>
      <sheetName val="대치판정"/>
      <sheetName val="직접인건비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예산서(갑지)"/>
      <sheetName val="예산서"/>
      <sheetName val="1차내역"/>
      <sheetName val="2차내역"/>
      <sheetName val="일위대가-표본"/>
      <sheetName val="내역서"/>
      <sheetName val="일위대가"/>
      <sheetName val="일위대가-시설물"/>
      <sheetName val="노임단가조사표"/>
      <sheetName val="자재단가조사표-수목"/>
      <sheetName val="자재단가조사표-시설물"/>
      <sheetName val="부표"/>
      <sheetName val="별표총괄"/>
      <sheetName val="별표"/>
      <sheetName val="수목(3단지)"/>
      <sheetName val="지주목"/>
      <sheetName val="시설물일위"/>
      <sheetName val="가설공사"/>
      <sheetName val="단가결정"/>
      <sheetName val="내역아"/>
      <sheetName val="울타리"/>
      <sheetName val="평가내역"/>
      <sheetName val="Sheet1 (2)"/>
      <sheetName val="데리네이타현황"/>
      <sheetName val="일목"/>
      <sheetName val="일위"/>
      <sheetName val="단가 및 재료비"/>
      <sheetName val="원형1호맨홀토공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7">
          <cell r="K27">
            <v>276000</v>
          </cell>
        </row>
        <row r="28">
          <cell r="K28">
            <v>41800</v>
          </cell>
        </row>
        <row r="35">
          <cell r="K35">
            <v>31100</v>
          </cell>
        </row>
        <row r="36">
          <cell r="K36">
            <v>700000</v>
          </cell>
        </row>
        <row r="37">
          <cell r="K37">
            <v>14100</v>
          </cell>
        </row>
        <row r="39">
          <cell r="K39">
            <v>37800</v>
          </cell>
        </row>
        <row r="40">
          <cell r="K40">
            <v>118000</v>
          </cell>
        </row>
        <row r="41">
          <cell r="K41">
            <v>184000</v>
          </cell>
        </row>
        <row r="42">
          <cell r="K42">
            <v>87600</v>
          </cell>
        </row>
        <row r="49">
          <cell r="K49">
            <v>181000</v>
          </cell>
        </row>
        <row r="50">
          <cell r="K50">
            <v>125000</v>
          </cell>
        </row>
        <row r="53">
          <cell r="K53">
            <v>219000</v>
          </cell>
        </row>
        <row r="57">
          <cell r="K57">
            <v>115000</v>
          </cell>
        </row>
        <row r="58">
          <cell r="K58">
            <v>62000</v>
          </cell>
        </row>
        <row r="62">
          <cell r="K62">
            <v>5600</v>
          </cell>
        </row>
        <row r="63">
          <cell r="K63">
            <v>93300</v>
          </cell>
        </row>
        <row r="67">
          <cell r="K67">
            <v>40000</v>
          </cell>
        </row>
        <row r="68">
          <cell r="K68">
            <v>54900</v>
          </cell>
        </row>
        <row r="71">
          <cell r="K71">
            <v>2700</v>
          </cell>
        </row>
        <row r="73">
          <cell r="K73">
            <v>4500</v>
          </cell>
        </row>
        <row r="74">
          <cell r="K74">
            <v>28900</v>
          </cell>
        </row>
        <row r="75">
          <cell r="K75">
            <v>5900</v>
          </cell>
        </row>
        <row r="77">
          <cell r="K77">
            <v>3000</v>
          </cell>
        </row>
        <row r="85">
          <cell r="K85">
            <v>22000</v>
          </cell>
        </row>
      </sheetData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갑지"/>
      <sheetName val="목차"/>
      <sheetName val="1표지-공사시방서"/>
      <sheetName val="2표지-설계내역서"/>
      <sheetName val="원가계산서"/>
      <sheetName val="관급내역서"/>
      <sheetName val="내역서"/>
      <sheetName val="일위대가표"/>
      <sheetName val="aiming(일위대가표)"/>
      <sheetName val="산출서"/>
      <sheetName val="F단가비교표"/>
      <sheetName val="3표지-설계도면"/>
      <sheetName val="노임"/>
      <sheetName val="炷舅?XLS]데이타'!$E$124"/>
      <sheetName val="ls]노임"/>
      <sheetName val="____"/>
      <sheetName val="___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표지"/>
      <sheetName val="소일위대가코드표"/>
      <sheetName val="炷舅?XLS"/>
      <sheetName val="ls"/>
      <sheetName val="토공사"/>
      <sheetName val="간접"/>
      <sheetName val="품셈집계표"/>
      <sheetName val="자재조사표(참고용)"/>
      <sheetName val="일반부표집계표"/>
      <sheetName val="기타 정보통신공사"/>
      <sheetName val=""/>
      <sheetName val="금액"/>
      <sheetName val="이름표지정"/>
      <sheetName val="전익자재"/>
      <sheetName val="문학간접"/>
      <sheetName val="수목일위"/>
      <sheetName val="갑  지"/>
      <sheetName val="원가계산"/>
      <sheetName val="수목데이타"/>
      <sheetName val="수목표준대가"/>
      <sheetName val="단가대비표"/>
      <sheetName val="건축2"/>
      <sheetName val="설명"/>
      <sheetName val="노임단가"/>
      <sheetName val="단가조사"/>
      <sheetName val="Sheet1"/>
      <sheetName val="6호기"/>
      <sheetName val="Customer Databas"/>
      <sheetName val="AS포장복구 "/>
      <sheetName val="2000.11월설계내역"/>
      <sheetName val="품셈TABLE"/>
      <sheetName val="공종단가"/>
      <sheetName val="원내역"/>
      <sheetName val="시설물일위"/>
      <sheetName val="가설공사"/>
      <sheetName val="단가결정"/>
      <sheetName val="내역아"/>
      <sheetName val="울타리"/>
      <sheetName val="참고"/>
      <sheetName val="공사개요"/>
      <sheetName val="표지 (2)"/>
      <sheetName val="장비별표(오거보링)(Ø400)(12M)"/>
      <sheetName val="䈘목(중국단풍-)"/>
      <sheetName val="접속도로1"/>
      <sheetName val="평가데이터"/>
      <sheetName val="unit 4"/>
      <sheetName val="1"/>
      <sheetName val="2"/>
      <sheetName val="3"/>
      <sheetName val="4"/>
      <sheetName val="5"/>
      <sheetName val="화재 탐지 설비"/>
      <sheetName val="Total"/>
      <sheetName val="횡배수관재료-"/>
      <sheetName val="계산서(직선부)"/>
      <sheetName val="포장재료집계표"/>
      <sheetName val="콘크리트측구연장"/>
      <sheetName val="포장공"/>
      <sheetName val="-몰탈콘크리트"/>
      <sheetName val="-배수구조물공토공"/>
      <sheetName val="가설공사비"/>
      <sheetName val="도로구조공사비"/>
      <sheetName val="도로토공공사비"/>
      <sheetName val="여수토공사비"/>
      <sheetName val="수량산출서"/>
      <sheetName val="간선계산"/>
      <sheetName val="기초일위"/>
      <sheetName val="시설일위"/>
      <sheetName val="조명일위"/>
      <sheetName val="자재단가조사표-수목"/>
      <sheetName val="1차증가원가계산"/>
      <sheetName val="직재"/>
      <sheetName val="재집"/>
      <sheetName val="골조시행"/>
      <sheetName val="Sheet1 (2)"/>
      <sheetName val="일위대가(가설)"/>
      <sheetName val="일위대가"/>
      <sheetName val="Sheet2"/>
      <sheetName val="철근총괄집계표"/>
      <sheetName val="#REF"/>
      <sheetName val="집수정(600-700)"/>
      <sheetName val="토사(PE)"/>
      <sheetName val="DATE"/>
      <sheetName val="Sheet3"/>
      <sheetName val="터파기및재료"/>
      <sheetName val="빗물받이(910-510-410)"/>
      <sheetName val="우수"/>
      <sheetName val="교사기준면적(초등)"/>
      <sheetName val="단가 및 재료비"/>
      <sheetName val="단가산출2"/>
      <sheetName val="준검 내역서"/>
      <sheetName val="9811"/>
      <sheetName val="49"/>
      <sheetName val="데리네이타현황"/>
      <sheetName val="노무,재료"/>
      <sheetName val="금융비용"/>
      <sheetName val="건축-물가변동"/>
      <sheetName val="현장관리비"/>
      <sheetName val="내역"/>
      <sheetName val="DANGA"/>
      <sheetName val="2000년1차"/>
      <sheetName val="2000전체분"/>
      <sheetName val="별표집계"/>
      <sheetName val="2공구산출내역"/>
      <sheetName val="EACT10"/>
      <sheetName val="토공산출(주차장)"/>
      <sheetName val="현장관리"/>
      <sheetName val="공통가설"/>
      <sheetName val="매입"/>
      <sheetName val="토공산출 (아파트)"/>
      <sheetName val="조명시설"/>
      <sheetName val="남양내역"/>
      <sheetName val="Sheet4"/>
      <sheetName val="견적시담(송포2공구)"/>
      <sheetName val="노임이"/>
      <sheetName val="총괄내역"/>
      <sheetName val="금액내역서"/>
      <sheetName val="data"/>
      <sheetName val="직접경비"/>
      <sheetName val="직접인건비"/>
      <sheetName val="자재단가"/>
      <sheetName val="단가산출"/>
      <sheetName val="기본단가표"/>
      <sheetName val="INPUT"/>
      <sheetName val="공종목록표"/>
      <sheetName val="가감수량"/>
      <sheetName val="맨홀수량산출"/>
      <sheetName val="품셈"/>
      <sheetName val="전주2本1"/>
      <sheetName val="1.설계조건"/>
      <sheetName val="공종별원가계산"/>
      <sheetName val="총괄내역서"/>
      <sheetName val="개인"/>
      <sheetName val="단가"/>
      <sheetName val="참조"/>
      <sheetName val="참조M"/>
      <sheetName val="횡배수관토공수량"/>
      <sheetName val="연습"/>
      <sheetName val="파일의이용"/>
      <sheetName val="산출내역서집계표"/>
      <sheetName val="DC-O-4-S(설명서)"/>
      <sheetName val="전체"/>
      <sheetName val="A"/>
      <sheetName val="9509"/>
      <sheetName val="5 일위목록"/>
      <sheetName val="7 단가조사"/>
      <sheetName val="6 일위대가"/>
      <sheetName val="E.P.T수량산출서"/>
      <sheetName val="기계경비적용기준"/>
      <sheetName val="배수내역"/>
      <sheetName val="DT"/>
      <sheetName val="롤러"/>
      <sheetName val="펌프차타설"/>
      <sheetName val="Mc1"/>
      <sheetName val="ABUT수량-A1"/>
      <sheetName val="시설물기초"/>
      <sheetName val="Ⅶ-2.현장경비산출"/>
      <sheetName val="10공구일위"/>
      <sheetName val="중기사용료산출근거"/>
      <sheetName val="단가산출1"/>
      <sheetName val="비목군분류일위"/>
      <sheetName val="전기"/>
      <sheetName val="간접비"/>
      <sheetName val="수목단가"/>
      <sheetName val="시설수량표"/>
      <sheetName val="식재수량표"/>
      <sheetName val="철콘"/>
      <sheetName val="년도별시공"/>
      <sheetName val="입찰"/>
      <sheetName val="현경"/>
      <sheetName val="기초자료입력"/>
      <sheetName val="정렬"/>
      <sheetName val="전기혼잡제경비(45)"/>
      <sheetName val="시멘트"/>
      <sheetName val="물가자료"/>
      <sheetName val="BID"/>
      <sheetName val="식재일위"/>
      <sheetName val="123"/>
      <sheetName val="평가내역"/>
      <sheetName val="공내역"/>
      <sheetName val="기초자료"/>
      <sheetName val="내역(APT)"/>
      <sheetName val="골조대비내역"/>
      <sheetName val="지수"/>
      <sheetName val="일위"/>
      <sheetName val="설계명세서"/>
      <sheetName val="예산명세서"/>
      <sheetName val="자료입력"/>
      <sheetName val="기계설비-물가변동"/>
      <sheetName val="자재 집계표"/>
      <sheetName val="말고개터널조명전압강하"/>
      <sheetName val="현장"/>
      <sheetName val="일위대가-1"/>
      <sheetName val="1차 내역서"/>
      <sheetName val="대치판정"/>
      <sheetName val="2.대외공문"/>
      <sheetName val="에너지동"/>
      <sheetName val="일위목록"/>
      <sheetName val="노임(1차)"/>
      <sheetName val="총괄표"/>
      <sheetName val="부하계산서"/>
      <sheetName val="토목주소"/>
      <sheetName val="공사비예산서(토목분)"/>
      <sheetName val="대가표(품셈)"/>
      <sheetName val="조건"/>
      <sheetName val="상 부"/>
      <sheetName val="관공일위대가"/>
      <sheetName val="가도공"/>
      <sheetName val="예가표"/>
      <sheetName val="공사요율산출표"/>
      <sheetName val="개소별수량산출"/>
      <sheetName val="JUCKEYK"/>
      <sheetName val="수량산출"/>
      <sheetName val="준공정산"/>
      <sheetName val="총괄"/>
      <sheetName val="단위단가"/>
      <sheetName val="귀래 설계 공내역서"/>
      <sheetName val="견적율"/>
      <sheetName val="세부내역"/>
      <sheetName val="견적"/>
      <sheetName val="입력자료"/>
      <sheetName val="부하계산"/>
      <sheetName val="전선 및 전선관"/>
      <sheetName val="금융"/>
      <sheetName val="설계내역일위"/>
      <sheetName val="계수시트"/>
      <sheetName val="지주목시비량산출서"/>
      <sheetName val="식재"/>
      <sheetName val="시설물"/>
      <sheetName val="식재출력용"/>
      <sheetName val="유지관리"/>
      <sheetName val="공사별 가중치 산출근거(토목)"/>
      <sheetName val="가중치근거(조경)"/>
      <sheetName val="공구원가계산"/>
      <sheetName val="설계예시"/>
      <sheetName val="삭제금지단가"/>
      <sheetName val="실행간접비용"/>
      <sheetName val="合成単価作成表-BLDG"/>
      <sheetName val="카렌스센터계량기설치공사"/>
      <sheetName val="설계서"/>
      <sheetName val="공사기본내용입력"/>
      <sheetName val="공통"/>
      <sheetName val="단가표 (2)"/>
      <sheetName val="충주"/>
      <sheetName val="EQT-ESTN"/>
      <sheetName val="일위대가목차"/>
      <sheetName val="토공집계"/>
      <sheetName val="퍼스트"/>
      <sheetName val="GAS"/>
      <sheetName val="기성내역서표지"/>
      <sheetName val="수안보-MBR1"/>
      <sheetName val="경산"/>
      <sheetName val="내역서01"/>
      <sheetName val="조명율표"/>
      <sheetName val="투찰금액"/>
      <sheetName val="설계내역서"/>
      <sheetName val="총괄표1"/>
      <sheetName val="DB@Acess"/>
      <sheetName val="Civil"/>
      <sheetName val="퇴직금(울산천상)"/>
      <sheetName val="동해title"/>
      <sheetName val="운동장 (2)"/>
      <sheetName val="기성청구"/>
      <sheetName val="일반부표"/>
      <sheetName val="설계예산서"/>
      <sheetName val="토공수량"/>
      <sheetName val="설계내"/>
      <sheetName val="SG"/>
      <sheetName val="밸브설치"/>
      <sheetName val="BH"/>
      <sheetName val="담장산출"/>
      <sheetName val="약품설비"/>
      <sheetName val="사급자재"/>
      <sheetName val="교육종류"/>
      <sheetName val="주요항목별"/>
      <sheetName val="날개벽(좌,우=60도-4개)"/>
      <sheetName val="입찰안"/>
      <sheetName val="공종집계"/>
      <sheetName val="제수"/>
      <sheetName val="공기"/>
      <sheetName val="건축내역서"/>
      <sheetName val="설비내역서"/>
      <sheetName val="전기내역서"/>
      <sheetName val="자단"/>
      <sheetName val="인공산출"/>
      <sheetName val="가격비"/>
      <sheetName val="산출근거"/>
      <sheetName val="炷舅_XLS_데이타'!$E$124"/>
      <sheetName val="ls_노임"/>
      <sheetName val="炷舅_XLS"/>
      <sheetName val="자료"/>
      <sheetName val="간선"/>
      <sheetName val="전압"/>
      <sheetName val="조도"/>
      <sheetName val="동력"/>
      <sheetName val="D&amp;P특기사항"/>
      <sheetName val="MOTOR"/>
      <sheetName val="부대공Ⅱ"/>
      <sheetName val="현관"/>
      <sheetName val="인원"/>
      <sheetName val="1안"/>
      <sheetName val="공통비총괄표"/>
      <sheetName val="내역서2안"/>
      <sheetName val="중기일위대가"/>
      <sheetName val="예산갑지"/>
      <sheetName val="단가비교"/>
      <sheetName val="JUCK"/>
      <sheetName val="정화조방수미장"/>
      <sheetName val="코드"/>
      <sheetName val="인건비"/>
      <sheetName val="설계내역"/>
      <sheetName val="03하반기내역서"/>
      <sheetName val="04상반기"/>
      <sheetName val="약품공급2"/>
      <sheetName val="공작물조직표(용배수)"/>
      <sheetName val="기기리스트"/>
      <sheetName val="11월"/>
      <sheetName val="평교-내역"/>
      <sheetName val="전기일위대가"/>
      <sheetName val="기성내역"/>
      <sheetName val="1호인버트수량"/>
      <sheetName val="석축설면"/>
      <sheetName val="법면단"/>
      <sheetName val="설계조건"/>
      <sheetName val="안정계산"/>
      <sheetName val="단면검토"/>
      <sheetName val="부대공1(65-77,93-95)"/>
      <sheetName val="부대공2(78-"/>
      <sheetName val="배수및구조물공1"/>
      <sheetName val="구조물토공"/>
      <sheetName val="토공2(11~19)"/>
      <sheetName val="배수및구조물공2"/>
      <sheetName val="토공1(1~10,92)"/>
      <sheetName val="토공3(20~31)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SCHE"/>
      <sheetName val="시공"/>
      <sheetName val="단목"/>
      <sheetName val="토목수량"/>
      <sheetName val="설계"/>
      <sheetName val="Sheet6"/>
      <sheetName val="실행철강하도"/>
      <sheetName val="소야공정계획표"/>
      <sheetName val="간지"/>
      <sheetName val="배수공"/>
      <sheetName val="노무비단가"/>
      <sheetName val="정부노임단가"/>
      <sheetName val="지급자재"/>
      <sheetName val="EJ"/>
      <sheetName val="토공집계표"/>
      <sheetName val="일위집계표"/>
      <sheetName val="2000_11월설계내역"/>
      <sheetName val="Customer_Databas"/>
      <sheetName val="AS포장복구_"/>
      <sheetName val="표지_(2)"/>
      <sheetName val="기타_정보통신공사"/>
      <sheetName val="갑__지"/>
      <sheetName val="unit_4"/>
      <sheetName val="화재_탐지_설비"/>
      <sheetName val="단가_및_재료비"/>
      <sheetName val="준검_내역서"/>
      <sheetName val="Sheet1_(2)"/>
      <sheetName val="토공산출_(아파트)"/>
      <sheetName val="1_설계조건"/>
      <sheetName val="Ⅶ-2_현장경비산출"/>
      <sheetName val="귀래_설계_공내역서"/>
      <sheetName val="자재_집계표"/>
      <sheetName val="5_일위목록"/>
      <sheetName val="7_단가조사"/>
      <sheetName val="6_일위대가"/>
      <sheetName val="E_P_T수량산출서"/>
      <sheetName val="전선_및_전선관"/>
      <sheetName val="잡비"/>
      <sheetName val=" 견적서"/>
      <sheetName val="참조(2)"/>
      <sheetName val="구조물공1(51~56)"/>
      <sheetName val="노무비"/>
      <sheetName val="제잡비"/>
      <sheetName val="토집"/>
      <sheetName val="천방교접속"/>
      <sheetName val="기타_정보통신공사1"/>
      <sheetName val="Customer_Databas1"/>
      <sheetName val="AS포장복구_1"/>
      <sheetName val="2000_11월설계내역1"/>
      <sheetName val="표지_(2)1"/>
      <sheetName val="갑__지1"/>
      <sheetName val="unit_41"/>
      <sheetName val="화재_탐지_설비1"/>
      <sheetName val="준검_내역서1"/>
      <sheetName val="Sheet1_(2)1"/>
      <sheetName val="단가_및_재료비1"/>
      <sheetName val="1_설계조건1"/>
      <sheetName val="Ⅶ-2_현장경비산출1"/>
      <sheetName val="토공산출_(아파트)1"/>
      <sheetName val="5_일위목록1"/>
      <sheetName val="7_단가조사1"/>
      <sheetName val="6_일위대가1"/>
      <sheetName val="E_P_T수량산출서1"/>
      <sheetName val="근거(기밀댐퍼)"/>
      <sheetName val="WORK"/>
      <sheetName val="9GNG운반"/>
      <sheetName val="당초내역서"/>
      <sheetName val="각종단가"/>
      <sheetName val="3.바닥판  "/>
      <sheetName val="평형별수량표"/>
      <sheetName val="가설개략"/>
      <sheetName val="을지"/>
      <sheetName val="평당"/>
      <sheetName val="매입세"/>
      <sheetName val="창호"/>
      <sheetName val="날개벽수량표"/>
      <sheetName val="bearing"/>
      <sheetName val="4-10"/>
      <sheetName val="단가표_(2)"/>
      <sheetName val="FB25JN"/>
      <sheetName val="가설"/>
      <sheetName val="구조포설"/>
      <sheetName val="복구"/>
      <sheetName val="부대"/>
      <sheetName val="부호표"/>
      <sheetName val="토공"/>
      <sheetName val="1.가설"/>
      <sheetName val="4.목공사"/>
      <sheetName val="덕소내역"/>
      <sheetName val="수목데이타 "/>
      <sheetName val="기초1"/>
      <sheetName val="기준액"/>
      <sheetName val="시추주상도"/>
      <sheetName val="주관사업"/>
      <sheetName val="PW3"/>
      <sheetName val="PW4"/>
      <sheetName val="SC1"/>
      <sheetName val="PE"/>
      <sheetName val="PM"/>
      <sheetName val="TR"/>
      <sheetName val="邅☳"/>
      <sheetName val="원가"/>
      <sheetName val="절감계산"/>
      <sheetName val="목차 "/>
      <sheetName val="계획서"/>
      <sheetName val="연장"/>
      <sheetName val="위치도(점용허가용)"/>
      <sheetName val="신청서"/>
      <sheetName val="설계가"/>
      <sheetName val="말뚝지지력산정"/>
      <sheetName val="관리,공감"/>
      <sheetName val="CC16-내역서"/>
      <sheetName val="우수공"/>
      <sheetName val="교대시점"/>
      <sheetName val="자판실행"/>
      <sheetName val="연돌일위집계"/>
      <sheetName val="토공실행"/>
      <sheetName val="1차_내역서"/>
      <sheetName val="가로등"/>
      <sheetName val="구조물철거타공정이월"/>
      <sheetName val="수량집계표"/>
      <sheetName val="공종별수량집계"/>
      <sheetName val="견적서"/>
      <sheetName val="품셈표"/>
      <sheetName val="일위대가목록"/>
      <sheetName val="인사자료총집계"/>
      <sheetName val="타견적(을)"/>
      <sheetName val="부시수량"/>
      <sheetName val="01"/>
      <sheetName val="적용기준"/>
      <sheetName val="EQUIP-H"/>
      <sheetName val="6PILE  (돌출)"/>
      <sheetName val="GAS저장소"/>
      <sheetName val="라인마킹"/>
      <sheetName val="위험물저장소"/>
      <sheetName val="일반창고동"/>
      <sheetName val="공정코드"/>
      <sheetName val="동력부하계산"/>
      <sheetName val="COVER"/>
      <sheetName val="단위수량"/>
      <sheetName val="부하(성남)"/>
      <sheetName val="Y-WORK"/>
      <sheetName val="자재"/>
      <sheetName val="22인공"/>
      <sheetName val="JOIN(2span)"/>
      <sheetName val="바닥판"/>
      <sheetName val="주빔의 설계"/>
      <sheetName val="철근량산정및사용성검토"/>
      <sheetName val="입력DATA"/>
      <sheetName val="계약내역서(을지)"/>
      <sheetName val="사전공사"/>
      <sheetName val="부안일위"/>
      <sheetName val="위치조서"/>
      <sheetName val="과세내역(세부)"/>
      <sheetName val="cable-data"/>
      <sheetName val="가스내역"/>
      <sheetName val="가격조사서"/>
      <sheetName val="부대내역"/>
      <sheetName val="제잡비집계"/>
      <sheetName val="가설건물"/>
      <sheetName val="70%"/>
      <sheetName val="ITEM"/>
      <sheetName val="터널조도"/>
      <sheetName val="계산내역(설비)"/>
      <sheetName val="영업.일1"/>
      <sheetName val="가스(내역)"/>
      <sheetName val="와동25-3(변경)"/>
      <sheetName val="전기공사"/>
      <sheetName val="전계가"/>
      <sheetName val="배수판"/>
      <sheetName val="을"/>
      <sheetName val="TEL"/>
      <sheetName val="1공구내역서(1)"/>
      <sheetName val="b_balju_cho"/>
      <sheetName val="소요자재"/>
      <sheetName val="노무산출서"/>
      <sheetName val="횡배수관수량집계"/>
      <sheetName val="횡배수관기초"/>
      <sheetName val="진주방향"/>
      <sheetName val="98지급계획"/>
      <sheetName val="실행(표지,갑,을)"/>
      <sheetName val="-배수구조물⳵토공"/>
      <sheetName val="경상비"/>
      <sheetName val="3차준공"/>
      <sheetName val="MAIN"/>
      <sheetName val="cal"/>
      <sheetName val="PAINT"/>
      <sheetName val="실행"/>
      <sheetName val="신표지1"/>
      <sheetName val="하수급견적대비"/>
      <sheetName val="간선토공재집"/>
      <sheetName val="지선토공재집"/>
      <sheetName val="XXXXXX"/>
      <sheetName val="Cost bd-&quot;A&quot;"/>
      <sheetName val="7단가"/>
      <sheetName val="기초공"/>
      <sheetName val="기둥(원형)"/>
      <sheetName val="3BL공동구 수량"/>
      <sheetName val="수로단위수량"/>
      <sheetName val="계측제어설비"/>
      <sheetName val="현장조사"/>
      <sheetName val="요약&amp;결과"/>
      <sheetName val="재료단가"/>
      <sheetName val="공사발의서"/>
      <sheetName val="S0"/>
      <sheetName val="이름정의"/>
      <sheetName val="초기화면"/>
      <sheetName val="기계실 D200"/>
      <sheetName val="3.공통공사대비"/>
      <sheetName val="전차선로 물량표"/>
      <sheetName val="한강운반비"/>
      <sheetName val="공통(20-91)"/>
      <sheetName val="대공종"/>
      <sheetName val="수량집계"/>
      <sheetName val="A-4"/>
      <sheetName val="설계기준"/>
      <sheetName val="2.2.10.샤시등"/>
      <sheetName val="내역1"/>
      <sheetName val="건축(을)"/>
      <sheetName val="변경일위"/>
      <sheetName val="Book1"/>
      <sheetName val="용산1(해보)"/>
      <sheetName val="공사비집계표"/>
      <sheetName val="sub"/>
      <sheetName val="N賃率-職"/>
      <sheetName val="통합내역"/>
      <sheetName val="재정비직인"/>
      <sheetName val="G.R300경비"/>
      <sheetName val="경비"/>
      <sheetName val="참고자료"/>
      <sheetName val="TB-내역서"/>
      <sheetName val="성곽내역서"/>
      <sheetName val="공사비산출내역"/>
      <sheetName val="I一般比"/>
      <sheetName val="XL4Poppy"/>
      <sheetName val="단면가정"/>
      <sheetName val="토목"/>
      <sheetName val="자"/>
      <sheetName val="노"/>
      <sheetName val="현장관리비 "/>
      <sheetName val="청천내"/>
      <sheetName val="공사원가"/>
      <sheetName val="원형1호맨홀토공수량"/>
      <sheetName val="List"/>
      <sheetName val="10"/>
      <sheetName val="11"/>
      <sheetName val="6"/>
      <sheetName val="7"/>
      <sheetName val="8"/>
      <sheetName val="9"/>
      <sheetName val="날개벽"/>
      <sheetName val="개요"/>
      <sheetName val="수량"/>
      <sheetName val="발생토"/>
      <sheetName val="3.하중산정4.지지력"/>
      <sheetName val="DATA1"/>
      <sheetName val="현장관리비 산출내역"/>
      <sheetName val="항목(1)"/>
      <sheetName val="BOOK4"/>
      <sheetName val="역T형교대(말뚝기초)"/>
      <sheetName val="영창26"/>
      <sheetName val="결재판(삭제하지말아주세요)"/>
      <sheetName val="O＆P"/>
      <sheetName val="일위_파일"/>
      <sheetName val="2호맨홀공제수량"/>
      <sheetName val="소방"/>
      <sheetName val="일반문틀 설치"/>
      <sheetName val="woo(mac)"/>
      <sheetName val="기타공사"/>
      <sheetName val="단청(제외)"/>
      <sheetName val="목공집계"/>
      <sheetName val="미장(2)"/>
      <sheetName val="운반"/>
      <sheetName val="지붕(기와)"/>
      <sheetName val="200"/>
      <sheetName val="코드표"/>
      <sheetName val="1.설계기준"/>
      <sheetName val="단가 산출서(산근#1~#102)"/>
      <sheetName val="자재표"/>
      <sheetName val="인부신상자료"/>
      <sheetName val="직접공사비집계표_7"/>
      <sheetName val="공통가설_8"/>
      <sheetName val="기타시설"/>
      <sheetName val="아파트_9"/>
      <sheetName val="주민복지관"/>
      <sheetName val="지하주차장"/>
      <sheetName val="고개가설"/>
      <sheetName val="재료집계표"/>
      <sheetName val="공종별자재"/>
      <sheetName val="Sheet13"/>
      <sheetName val="발전기"/>
      <sheetName val="Sheet14"/>
      <sheetName val="전등설비"/>
      <sheetName val="신규품셈목차"/>
      <sheetName val="시중노임단가"/>
      <sheetName val="2.가로등(영구)"/>
      <sheetName val="VXXXXX"/>
      <sheetName val="입출재고현황 (2)"/>
      <sheetName val="암거단위"/>
      <sheetName val="횡 연장"/>
      <sheetName val="투자효율분석"/>
      <sheetName val="오억미만"/>
      <sheetName val="운반공"/>
      <sheetName val="신우"/>
      <sheetName val="경율산정.XLS"/>
      <sheetName val="차수"/>
      <sheetName val="Ȁ_x0004_夁瓅"/>
      <sheetName val="관기성공.내"/>
      <sheetName val="프랜트면허"/>
      <sheetName val="월별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가감수량(2호)"/>
      <sheetName val="맨홀수량산출(2호)"/>
      <sheetName val="기성2"/>
      <sheetName val="연결임시"/>
      <sheetName val="일위대가(건축)"/>
      <sheetName val="내2"/>
      <sheetName val="table"/>
      <sheetName val="안정검토(온1)"/>
      <sheetName val="교각1"/>
      <sheetName val="인제내역"/>
      <sheetName val="우각부보강"/>
      <sheetName val="설계변경조서"/>
      <sheetName val="기계경비일람"/>
      <sheetName val="예정(3)"/>
      <sheetName val="무시"/>
      <sheetName val="GAEYO"/>
      <sheetName val="기구조직"/>
      <sheetName val="포장자재집계표"/>
      <sheetName val="INPUTDATA"/>
      <sheetName val="2000,9월 일위"/>
      <sheetName val="P-산#1-1(WOWA1)"/>
      <sheetName val="품의서(0217)"/>
      <sheetName val="투입비"/>
      <sheetName val="철근량"/>
      <sheetName val="증감내역서"/>
      <sheetName val="ENTRY"/>
      <sheetName val="D16"/>
      <sheetName val="D25"/>
      <sheetName val="D22"/>
      <sheetName val="왕십리방향"/>
      <sheetName val="사급자재비"/>
      <sheetName val="날개벽(시점좌측)"/>
      <sheetName val="3.부제O호표"/>
      <sheetName val="4.장비손료"/>
      <sheetName val="5.소모재료비"/>
      <sheetName val="9.공삭공지층별작업시간"/>
      <sheetName val="7.주입분사시간제원표"/>
      <sheetName val="6.작업시간표"/>
      <sheetName val="8.시멘트제원표"/>
      <sheetName val="2.품제O호표"/>
      <sheetName val="1.총괄표1500mm"/>
      <sheetName val="시화점실행"/>
      <sheetName val="샌딩 에폭시 도장"/>
      <sheetName val="스텐문틀설치"/>
      <sheetName val="환율 및 노임"/>
      <sheetName val="속 일위대가"/>
      <sheetName val="자재단가대비표"/>
      <sheetName val="단위수량산출"/>
      <sheetName val="1단계"/>
      <sheetName val="고창방향"/>
      <sheetName val="집계"/>
      <sheetName val="인건비 "/>
      <sheetName val="#3_일위대가목록"/>
      <sheetName val="표  지"/>
      <sheetName val="H-pile(298x299)"/>
      <sheetName val="H-pile(250x250)"/>
      <sheetName val="기타경비"/>
      <sheetName val="잔토처리"/>
      <sheetName val="터파기,되메우기,램머,코아"/>
      <sheetName val="절단,포장깨기"/>
      <sheetName val="직원투입계획"/>
      <sheetName val="내역서(전기)"/>
      <sheetName val="단면 (2)"/>
      <sheetName val="b_balju"/>
      <sheetName val="환경기계공정표 (3)"/>
      <sheetName val="수입"/>
      <sheetName val="Front"/>
      <sheetName val="wall"/>
      <sheetName val="기슭막이(야면석찰쌓기)"/>
      <sheetName val="CTEMCOST"/>
      <sheetName val="잡철물"/>
      <sheetName val="XREF"/>
      <sheetName val="감가상각누계액"/>
      <sheetName val="설명서"/>
      <sheetName val="예정공정표"/>
      <sheetName val="표지1"/>
      <sheetName val="철거산출근거"/>
      <sheetName val="암거단위-1련"/>
      <sheetName val="5.전사투자계획종함안"/>
      <sheetName val="도급원가"/>
      <sheetName val="물량표"/>
      <sheetName val="일반전기"/>
      <sheetName val="월별입차량"/>
      <sheetName val="tggwan(mac)"/>
      <sheetName val="DATA_Garak"/>
      <sheetName val="DATA_Total"/>
      <sheetName val="DATA_Kwangju"/>
      <sheetName val="X17-TOTAL"/>
      <sheetName val="TRE TABLE"/>
      <sheetName val="현장지지물물량"/>
      <sheetName val="견"/>
      <sheetName val="HVAC"/>
      <sheetName val="도시가스현황"/>
      <sheetName val="결재갑지"/>
      <sheetName val="영동(D)"/>
      <sheetName val="신.분"/>
      <sheetName val="FAB별"/>
      <sheetName val="자재_집계표1"/>
      <sheetName val="귀래_설계_공내역서1"/>
      <sheetName val="전선_및_전선관1"/>
      <sheetName val="2_대외공문"/>
      <sheetName val="공사별_가중치_산출근거(토목)"/>
      <sheetName val="상_부"/>
      <sheetName val="운동장_(2)"/>
      <sheetName val="1차_내역서1"/>
      <sheetName val="_견적서"/>
      <sheetName val="수량계산서_집계표(가설_신설_및_철거-을지로3가_3호선)"/>
      <sheetName val="수량계산서_집계표(신설-을지로3가_3호선)"/>
      <sheetName val="수량계산서_집계표(철거-을지로3가_3호선)"/>
      <sheetName val="3_바닥판__"/>
      <sheetName val="우배수"/>
      <sheetName val="원형맨홀수량"/>
      <sheetName val="날개벽(좌,우=45도,75도)"/>
      <sheetName val="분류"/>
      <sheetName val="RAW DATA"/>
      <sheetName val="자재단가집계"/>
      <sheetName val="도급"/>
      <sheetName val="3.바닥판설계"/>
      <sheetName val="SUMMARY(S)"/>
      <sheetName val="견적대비표"/>
      <sheetName val="식재일위대가"/>
      <sheetName val="내역서(기성청구)"/>
      <sheetName val="단가표"/>
      <sheetName val="c_balju"/>
      <sheetName val="테이블"/>
      <sheetName val="직노"/>
      <sheetName val="기준표"/>
      <sheetName val="부속동"/>
      <sheetName val="장비가동"/>
      <sheetName val="대비표(토공1안)"/>
      <sheetName val="36+45-113-18+19+20I"/>
      <sheetName val="LF자재단가"/>
      <sheetName val="총괄집계표"/>
      <sheetName val="설계내역서 "/>
      <sheetName val="소비자가"/>
      <sheetName val="개산공사비"/>
      <sheetName val="설계서(본관)"/>
      <sheetName val="AS복구"/>
      <sheetName val="중기터파기"/>
      <sheetName val="변수값"/>
      <sheetName val="중기상차"/>
      <sheetName val="일목"/>
      <sheetName val="내역표지"/>
      <sheetName val="교대"/>
      <sheetName val="내역서1"/>
      <sheetName val="대,유,램"/>
      <sheetName val="DATA_Daejeon"/>
      <sheetName val="DATA_Sadang"/>
      <sheetName val="DATA_Yangjae"/>
      <sheetName val="DATA_Yoido"/>
      <sheetName val="DATA_Ulsan"/>
      <sheetName val="DATA_Incheon"/>
      <sheetName val="DATA_Jeonju"/>
      <sheetName val="환율표"/>
      <sheetName val="별표 "/>
      <sheetName val="노 무 비"/>
      <sheetName val="중기사용료"/>
      <sheetName val="아파트"/>
      <sheetName val="부대시설"/>
      <sheetName val="대비표"/>
      <sheetName val="CODE"/>
      <sheetName val="※참고자료※"/>
      <sheetName val="Sheet5"/>
      <sheetName val="단가산출서 (2)"/>
      <sheetName val="단가산출서"/>
      <sheetName val="관내역"/>
      <sheetName val="내역(토목)"/>
      <sheetName val="구의33고"/>
      <sheetName val="세부내역서"/>
      <sheetName val="전선관"/>
      <sheetName val="설비2차"/>
      <sheetName val="산출내역(K2)"/>
      <sheetName val="구조물공"/>
      <sheetName val="제출내역 (2)"/>
      <sheetName val="6공구(당초)"/>
      <sheetName val="부대공"/>
      <sheetName val="공사비집계"/>
      <sheetName val="투찰"/>
      <sheetName val="1,2공구원가계산서"/>
      <sheetName val="Macro2"/>
      <sheetName val="1공구산출내역서"/>
      <sheetName val="Macro1"/>
      <sheetName val="전체제잡비"/>
      <sheetName val="세골재  T2 변경 현황"/>
      <sheetName val="단가비교표"/>
      <sheetName val="3차설계"/>
      <sheetName val="Factor"/>
      <sheetName val="General Data"/>
      <sheetName val="갑지(추정)"/>
      <sheetName val="목동세대 산출근거"/>
      <sheetName val="대림경상68억"/>
      <sheetName val="3연box"/>
      <sheetName val="단 box"/>
      <sheetName val="노무"/>
      <sheetName val="접속도로"/>
      <sheetName val="건축공사수량"/>
      <sheetName val="3련 BOX"/>
      <sheetName val="공사비총괄표"/>
      <sheetName val="계정"/>
      <sheetName val="남양시작동자105노65기1.3화1.2"/>
      <sheetName val="남양시작동010313100%"/>
      <sheetName val="조명율"/>
      <sheetName val="항목등록"/>
      <sheetName val="남양구조시험동"/>
      <sheetName val="교각계산"/>
      <sheetName val="산출2-기기동력"/>
      <sheetName val="내역(전체-변경)"/>
    </sheetNames>
    <sheetDataSet>
      <sheetData sheetId="0"/>
      <sheetData sheetId="1"/>
      <sheetData sheetId="2"/>
      <sheetData sheetId="3" refreshError="1">
        <row r="5">
          <cell r="B5">
            <v>0.09</v>
          </cell>
        </row>
        <row r="18">
          <cell r="B18">
            <v>0.14000000000000001</v>
          </cell>
          <cell r="C18">
            <v>0.09</v>
          </cell>
        </row>
        <row r="19">
          <cell r="B19">
            <v>0.23</v>
          </cell>
          <cell r="C19">
            <v>0.14000000000000001</v>
          </cell>
        </row>
        <row r="20">
          <cell r="B20">
            <v>0.32</v>
          </cell>
          <cell r="C20">
            <v>0.19</v>
          </cell>
        </row>
        <row r="22">
          <cell r="B22">
            <v>0.5</v>
          </cell>
          <cell r="C22">
            <v>0.28999999999999998</v>
          </cell>
        </row>
        <row r="24">
          <cell r="B24">
            <v>0.68</v>
          </cell>
          <cell r="C24">
            <v>0.39</v>
          </cell>
        </row>
        <row r="48">
          <cell r="B48">
            <v>0.11</v>
          </cell>
          <cell r="C48">
            <v>7.0000000000000007E-2</v>
          </cell>
        </row>
        <row r="49">
          <cell r="B49">
            <v>0.17</v>
          </cell>
          <cell r="C49">
            <v>0.1</v>
          </cell>
        </row>
        <row r="50">
          <cell r="B50">
            <v>0.23</v>
          </cell>
          <cell r="C50">
            <v>0.14000000000000001</v>
          </cell>
        </row>
        <row r="51">
          <cell r="B51">
            <v>0.3</v>
          </cell>
          <cell r="C51">
            <v>0.18</v>
          </cell>
        </row>
        <row r="52">
          <cell r="B52">
            <v>0.37</v>
          </cell>
          <cell r="C52">
            <v>0.22</v>
          </cell>
        </row>
        <row r="54">
          <cell r="B54">
            <v>0.51</v>
          </cell>
          <cell r="C54">
            <v>0.3</v>
          </cell>
        </row>
        <row r="56">
          <cell r="B56">
            <v>0.65</v>
          </cell>
          <cell r="C56">
            <v>0.39</v>
          </cell>
        </row>
        <row r="59">
          <cell r="B59">
            <v>0.87</v>
          </cell>
          <cell r="C59">
            <v>0.52</v>
          </cell>
        </row>
      </sheetData>
      <sheetData sheetId="4"/>
      <sheetData sheetId="5" refreshError="1">
        <row r="2">
          <cell r="E2">
            <v>23200</v>
          </cell>
        </row>
        <row r="3">
          <cell r="E3">
            <v>44600</v>
          </cell>
        </row>
        <row r="4">
          <cell r="E4">
            <v>66500</v>
          </cell>
        </row>
        <row r="5">
          <cell r="E5">
            <v>123000</v>
          </cell>
        </row>
        <row r="6">
          <cell r="E6">
            <v>3600</v>
          </cell>
        </row>
        <row r="7">
          <cell r="E7">
            <v>6400</v>
          </cell>
        </row>
        <row r="8">
          <cell r="E8">
            <v>13000</v>
          </cell>
        </row>
        <row r="9">
          <cell r="E9">
            <v>22300</v>
          </cell>
        </row>
        <row r="10">
          <cell r="E10">
            <v>47700</v>
          </cell>
        </row>
        <row r="11">
          <cell r="E11">
            <v>203800</v>
          </cell>
        </row>
        <row r="12">
          <cell r="E12">
            <v>407710</v>
          </cell>
        </row>
        <row r="13">
          <cell r="E13">
            <v>815430</v>
          </cell>
        </row>
        <row r="14">
          <cell r="E14">
            <v>1630860</v>
          </cell>
        </row>
        <row r="15">
          <cell r="E15">
            <v>6100</v>
          </cell>
        </row>
        <row r="16">
          <cell r="E16">
            <v>9700</v>
          </cell>
        </row>
        <row r="17">
          <cell r="E17">
            <v>13500</v>
          </cell>
        </row>
        <row r="18">
          <cell r="E18">
            <v>20800</v>
          </cell>
        </row>
        <row r="19">
          <cell r="E19">
            <v>37500</v>
          </cell>
        </row>
        <row r="20">
          <cell r="E20">
            <v>18600</v>
          </cell>
        </row>
        <row r="21">
          <cell r="E21">
            <v>42000</v>
          </cell>
        </row>
        <row r="22">
          <cell r="E22">
            <v>41500</v>
          </cell>
        </row>
        <row r="23">
          <cell r="E23">
            <v>68250</v>
          </cell>
        </row>
        <row r="24">
          <cell r="E24">
            <v>76100</v>
          </cell>
        </row>
        <row r="25">
          <cell r="E25">
            <v>157500</v>
          </cell>
        </row>
        <row r="26">
          <cell r="E26">
            <v>127000</v>
          </cell>
        </row>
        <row r="27">
          <cell r="E27">
            <v>380</v>
          </cell>
        </row>
        <row r="28">
          <cell r="E28">
            <v>910</v>
          </cell>
        </row>
        <row r="29">
          <cell r="E29">
            <v>1400</v>
          </cell>
        </row>
        <row r="30">
          <cell r="E30">
            <v>3460</v>
          </cell>
        </row>
        <row r="31">
          <cell r="E31">
            <v>3100</v>
          </cell>
        </row>
        <row r="32">
          <cell r="E32">
            <v>5300</v>
          </cell>
        </row>
        <row r="33">
          <cell r="E33">
            <v>8500</v>
          </cell>
        </row>
        <row r="34">
          <cell r="E34">
            <v>23700</v>
          </cell>
        </row>
        <row r="35">
          <cell r="E35">
            <v>71170</v>
          </cell>
        </row>
        <row r="36">
          <cell r="E36">
            <v>4070</v>
          </cell>
        </row>
        <row r="37">
          <cell r="E37">
            <v>5100</v>
          </cell>
        </row>
        <row r="38">
          <cell r="E38">
            <v>10000</v>
          </cell>
        </row>
        <row r="39">
          <cell r="E39">
            <v>23500</v>
          </cell>
        </row>
        <row r="40">
          <cell r="E40">
            <v>45600</v>
          </cell>
        </row>
        <row r="42">
          <cell r="E42">
            <v>27000</v>
          </cell>
        </row>
        <row r="44">
          <cell r="E44">
            <v>2200</v>
          </cell>
        </row>
        <row r="45">
          <cell r="E45">
            <v>3200</v>
          </cell>
        </row>
        <row r="47">
          <cell r="E47">
            <v>22400</v>
          </cell>
        </row>
        <row r="48">
          <cell r="E48">
            <v>271810</v>
          </cell>
        </row>
        <row r="49">
          <cell r="E49">
            <v>327470</v>
          </cell>
        </row>
        <row r="50">
          <cell r="E50">
            <v>427240</v>
          </cell>
        </row>
        <row r="51">
          <cell r="E51">
            <v>1500</v>
          </cell>
        </row>
        <row r="52">
          <cell r="E52">
            <v>2200</v>
          </cell>
        </row>
        <row r="53">
          <cell r="E53">
            <v>5800</v>
          </cell>
        </row>
        <row r="54">
          <cell r="E54">
            <v>14000</v>
          </cell>
        </row>
        <row r="55">
          <cell r="E55">
            <v>20000</v>
          </cell>
        </row>
        <row r="56">
          <cell r="E56">
            <v>30100</v>
          </cell>
        </row>
        <row r="57">
          <cell r="E57">
            <v>45200</v>
          </cell>
        </row>
        <row r="58">
          <cell r="E58">
            <v>13500</v>
          </cell>
        </row>
        <row r="59">
          <cell r="E59">
            <v>25600</v>
          </cell>
        </row>
        <row r="60">
          <cell r="E60">
            <v>55600</v>
          </cell>
        </row>
        <row r="61">
          <cell r="E61">
            <v>13600</v>
          </cell>
        </row>
        <row r="62">
          <cell r="E62">
            <v>42500</v>
          </cell>
        </row>
        <row r="63">
          <cell r="E63">
            <v>50400</v>
          </cell>
        </row>
        <row r="64">
          <cell r="E64">
            <v>82000</v>
          </cell>
        </row>
        <row r="65">
          <cell r="E65">
            <v>18900</v>
          </cell>
        </row>
        <row r="66">
          <cell r="E66">
            <v>52600</v>
          </cell>
        </row>
        <row r="67">
          <cell r="E67">
            <v>98600</v>
          </cell>
        </row>
        <row r="68">
          <cell r="E68">
            <v>148200</v>
          </cell>
        </row>
        <row r="69">
          <cell r="E69">
            <v>48200</v>
          </cell>
        </row>
        <row r="70">
          <cell r="E70">
            <v>164700</v>
          </cell>
        </row>
        <row r="71">
          <cell r="E71">
            <v>294200</v>
          </cell>
        </row>
        <row r="72">
          <cell r="E72">
            <v>411900</v>
          </cell>
        </row>
        <row r="73">
          <cell r="E73">
            <v>258900</v>
          </cell>
        </row>
        <row r="74">
          <cell r="E74">
            <v>482500</v>
          </cell>
        </row>
        <row r="75">
          <cell r="E75">
            <v>765000</v>
          </cell>
        </row>
        <row r="76">
          <cell r="E76">
            <v>5800</v>
          </cell>
        </row>
        <row r="77">
          <cell r="E77">
            <v>12900</v>
          </cell>
        </row>
        <row r="78">
          <cell r="E78">
            <v>29400</v>
          </cell>
        </row>
        <row r="79">
          <cell r="E79">
            <v>52000</v>
          </cell>
        </row>
        <row r="80">
          <cell r="E80">
            <v>91700</v>
          </cell>
        </row>
        <row r="81">
          <cell r="E81">
            <v>12000</v>
          </cell>
        </row>
        <row r="82">
          <cell r="E82">
            <v>18600</v>
          </cell>
        </row>
        <row r="83">
          <cell r="E83">
            <v>33600</v>
          </cell>
        </row>
        <row r="84">
          <cell r="E84">
            <v>61800</v>
          </cell>
        </row>
        <row r="85">
          <cell r="E85">
            <v>244540</v>
          </cell>
        </row>
        <row r="86">
          <cell r="E86">
            <v>24800</v>
          </cell>
        </row>
        <row r="87">
          <cell r="E87">
            <v>36600</v>
          </cell>
        </row>
        <row r="88">
          <cell r="E88">
            <v>54300</v>
          </cell>
        </row>
        <row r="89">
          <cell r="E89">
            <v>85200</v>
          </cell>
        </row>
        <row r="90">
          <cell r="E90">
            <v>220600</v>
          </cell>
        </row>
        <row r="91">
          <cell r="E91">
            <v>367400</v>
          </cell>
        </row>
        <row r="92">
          <cell r="E92">
            <v>4600</v>
          </cell>
        </row>
        <row r="93">
          <cell r="E93">
            <v>7200</v>
          </cell>
        </row>
        <row r="94">
          <cell r="E94">
            <v>13200</v>
          </cell>
        </row>
        <row r="95">
          <cell r="E95">
            <v>30300</v>
          </cell>
        </row>
        <row r="96">
          <cell r="E96">
            <v>164700</v>
          </cell>
        </row>
        <row r="97">
          <cell r="E97">
            <v>12000</v>
          </cell>
        </row>
        <row r="98">
          <cell r="E98">
            <v>19600</v>
          </cell>
        </row>
        <row r="100">
          <cell r="E100">
            <v>64400</v>
          </cell>
        </row>
        <row r="101">
          <cell r="E101">
            <v>20100</v>
          </cell>
        </row>
        <row r="102">
          <cell r="E102">
            <v>30500</v>
          </cell>
        </row>
        <row r="103">
          <cell r="E103">
            <v>63000</v>
          </cell>
        </row>
        <row r="105">
          <cell r="E105">
            <v>173000</v>
          </cell>
        </row>
        <row r="106">
          <cell r="E106">
            <v>361000</v>
          </cell>
        </row>
        <row r="107">
          <cell r="E107">
            <v>476170</v>
          </cell>
        </row>
        <row r="108">
          <cell r="E108">
            <v>663000</v>
          </cell>
        </row>
        <row r="109">
          <cell r="E109">
            <v>998000</v>
          </cell>
        </row>
        <row r="110">
          <cell r="E110">
            <v>2224530</v>
          </cell>
        </row>
        <row r="111">
          <cell r="E111">
            <v>23600</v>
          </cell>
        </row>
        <row r="112">
          <cell r="E112">
            <v>72600</v>
          </cell>
        </row>
        <row r="113">
          <cell r="E113">
            <v>175300</v>
          </cell>
        </row>
        <row r="114">
          <cell r="E114">
            <v>600</v>
          </cell>
        </row>
        <row r="115">
          <cell r="E115">
            <v>29300</v>
          </cell>
        </row>
        <row r="116">
          <cell r="E116">
            <v>82300</v>
          </cell>
        </row>
        <row r="117">
          <cell r="E117">
            <v>120000</v>
          </cell>
        </row>
        <row r="118">
          <cell r="E118">
            <v>180000</v>
          </cell>
        </row>
        <row r="119">
          <cell r="E119">
            <v>8300</v>
          </cell>
        </row>
        <row r="120">
          <cell r="E120">
            <v>25200</v>
          </cell>
        </row>
        <row r="121">
          <cell r="E121">
            <v>25500</v>
          </cell>
        </row>
        <row r="122">
          <cell r="E122">
            <v>49100</v>
          </cell>
        </row>
        <row r="123">
          <cell r="E123">
            <v>81700</v>
          </cell>
        </row>
        <row r="124">
          <cell r="E124">
            <v>25100</v>
          </cell>
        </row>
        <row r="125">
          <cell r="E125">
            <v>40000</v>
          </cell>
        </row>
        <row r="126">
          <cell r="E126">
            <v>77200</v>
          </cell>
        </row>
        <row r="127">
          <cell r="E127">
            <v>136000</v>
          </cell>
        </row>
        <row r="128">
          <cell r="E128">
            <v>2600</v>
          </cell>
        </row>
        <row r="129">
          <cell r="E129">
            <v>8030</v>
          </cell>
        </row>
        <row r="130">
          <cell r="E130">
            <v>12650</v>
          </cell>
        </row>
        <row r="131">
          <cell r="E131">
            <v>10000</v>
          </cell>
        </row>
        <row r="132">
          <cell r="E132">
            <v>18000</v>
          </cell>
        </row>
        <row r="133">
          <cell r="E133">
            <v>36000</v>
          </cell>
        </row>
        <row r="134">
          <cell r="E134">
            <v>54700</v>
          </cell>
        </row>
        <row r="135">
          <cell r="E135">
            <v>97500</v>
          </cell>
        </row>
        <row r="136">
          <cell r="E136">
            <v>289060</v>
          </cell>
        </row>
        <row r="137">
          <cell r="E137">
            <v>12500</v>
          </cell>
        </row>
        <row r="138">
          <cell r="E138">
            <v>23600</v>
          </cell>
        </row>
        <row r="139">
          <cell r="E139">
            <v>43800</v>
          </cell>
        </row>
        <row r="140">
          <cell r="E140">
            <v>81100</v>
          </cell>
        </row>
        <row r="141">
          <cell r="E141">
            <v>2300</v>
          </cell>
        </row>
        <row r="142">
          <cell r="E142">
            <v>10500</v>
          </cell>
        </row>
        <row r="143">
          <cell r="E143">
            <v>16100</v>
          </cell>
        </row>
        <row r="144">
          <cell r="E144">
            <v>33500</v>
          </cell>
        </row>
        <row r="145">
          <cell r="E145">
            <v>4800</v>
          </cell>
        </row>
        <row r="146">
          <cell r="E146">
            <v>11200</v>
          </cell>
        </row>
        <row r="147">
          <cell r="E147">
            <v>21000</v>
          </cell>
        </row>
        <row r="148">
          <cell r="E148">
            <v>180000</v>
          </cell>
        </row>
        <row r="149">
          <cell r="E149">
            <v>308700</v>
          </cell>
        </row>
        <row r="150">
          <cell r="E150">
            <v>372960</v>
          </cell>
        </row>
        <row r="151">
          <cell r="E151">
            <v>406000</v>
          </cell>
        </row>
        <row r="152">
          <cell r="E152">
            <v>1662040</v>
          </cell>
        </row>
        <row r="153">
          <cell r="E153">
            <v>11000</v>
          </cell>
        </row>
        <row r="154">
          <cell r="E154">
            <v>23500</v>
          </cell>
        </row>
        <row r="155">
          <cell r="E155">
            <v>36700</v>
          </cell>
        </row>
        <row r="156">
          <cell r="E156">
            <v>7300</v>
          </cell>
        </row>
        <row r="157">
          <cell r="E157">
            <v>21900</v>
          </cell>
        </row>
        <row r="158">
          <cell r="E158">
            <v>61000</v>
          </cell>
        </row>
        <row r="159">
          <cell r="E159">
            <v>99900</v>
          </cell>
        </row>
        <row r="160">
          <cell r="E160">
            <v>14800</v>
          </cell>
        </row>
        <row r="161">
          <cell r="E161">
            <v>33100</v>
          </cell>
        </row>
        <row r="162">
          <cell r="E162">
            <v>131040</v>
          </cell>
        </row>
        <row r="163">
          <cell r="E163">
            <v>1300</v>
          </cell>
        </row>
        <row r="164">
          <cell r="E164">
            <v>2000</v>
          </cell>
        </row>
        <row r="165">
          <cell r="E165">
            <v>3900</v>
          </cell>
        </row>
        <row r="166">
          <cell r="E166">
            <v>2400</v>
          </cell>
        </row>
        <row r="168">
          <cell r="E168">
            <v>3670</v>
          </cell>
        </row>
        <row r="169">
          <cell r="E169">
            <v>8820</v>
          </cell>
        </row>
        <row r="170">
          <cell r="E170">
            <v>11760</v>
          </cell>
        </row>
        <row r="171">
          <cell r="E171">
            <v>10100</v>
          </cell>
        </row>
        <row r="172">
          <cell r="E172">
            <v>17100</v>
          </cell>
        </row>
        <row r="173">
          <cell r="E173">
            <v>31100</v>
          </cell>
        </row>
        <row r="174">
          <cell r="E174">
            <v>162500</v>
          </cell>
        </row>
        <row r="176">
          <cell r="E176">
            <v>21000</v>
          </cell>
        </row>
        <row r="177">
          <cell r="E177">
            <v>30100</v>
          </cell>
        </row>
        <row r="178">
          <cell r="E178">
            <v>98800</v>
          </cell>
        </row>
        <row r="179">
          <cell r="E179">
            <v>158000</v>
          </cell>
        </row>
        <row r="180">
          <cell r="E180">
            <v>202000</v>
          </cell>
        </row>
        <row r="183">
          <cell r="E183">
            <v>1300</v>
          </cell>
        </row>
        <row r="184">
          <cell r="E184">
            <v>2800</v>
          </cell>
        </row>
        <row r="185">
          <cell r="E185">
            <v>4000</v>
          </cell>
        </row>
        <row r="186">
          <cell r="E186">
            <v>10500</v>
          </cell>
        </row>
        <row r="187">
          <cell r="E187">
            <v>24700</v>
          </cell>
        </row>
        <row r="188">
          <cell r="E188">
            <v>50600</v>
          </cell>
        </row>
        <row r="189">
          <cell r="E189">
            <v>88000</v>
          </cell>
        </row>
        <row r="190">
          <cell r="E190">
            <v>176500</v>
          </cell>
        </row>
        <row r="191">
          <cell r="E191">
            <v>8100</v>
          </cell>
        </row>
        <row r="192">
          <cell r="E192">
            <v>10900</v>
          </cell>
        </row>
        <row r="193">
          <cell r="E193">
            <v>18600</v>
          </cell>
        </row>
        <row r="194">
          <cell r="E194">
            <v>76120</v>
          </cell>
        </row>
        <row r="195">
          <cell r="E195">
            <v>101000</v>
          </cell>
        </row>
        <row r="196">
          <cell r="E196">
            <v>149000</v>
          </cell>
        </row>
        <row r="197">
          <cell r="E197">
            <v>290000</v>
          </cell>
        </row>
        <row r="198">
          <cell r="E198">
            <v>466000</v>
          </cell>
        </row>
        <row r="199">
          <cell r="E199">
            <v>1544760</v>
          </cell>
        </row>
        <row r="200">
          <cell r="E200">
            <v>5600</v>
          </cell>
        </row>
        <row r="201">
          <cell r="E201">
            <v>17200</v>
          </cell>
        </row>
        <row r="202">
          <cell r="E202">
            <v>9200</v>
          </cell>
        </row>
        <row r="203">
          <cell r="E203">
            <v>18200</v>
          </cell>
        </row>
        <row r="204">
          <cell r="E204">
            <v>34700</v>
          </cell>
        </row>
        <row r="205">
          <cell r="E205">
            <v>65100</v>
          </cell>
        </row>
        <row r="206">
          <cell r="E206">
            <v>108000</v>
          </cell>
        </row>
        <row r="207">
          <cell r="E207">
            <v>150000</v>
          </cell>
        </row>
        <row r="210">
          <cell r="E210">
            <v>9500</v>
          </cell>
        </row>
        <row r="211">
          <cell r="E211">
            <v>16000</v>
          </cell>
        </row>
        <row r="212">
          <cell r="E212">
            <v>26400</v>
          </cell>
        </row>
        <row r="213">
          <cell r="E213">
            <v>47700</v>
          </cell>
        </row>
        <row r="214">
          <cell r="E214">
            <v>70600</v>
          </cell>
        </row>
        <row r="215">
          <cell r="E215">
            <v>154700</v>
          </cell>
        </row>
        <row r="216">
          <cell r="E216">
            <v>430</v>
          </cell>
        </row>
        <row r="217">
          <cell r="E217">
            <v>1100</v>
          </cell>
        </row>
        <row r="218">
          <cell r="E218">
            <v>1000</v>
          </cell>
        </row>
        <row r="219">
          <cell r="E219">
            <v>1500</v>
          </cell>
        </row>
        <row r="220">
          <cell r="E220">
            <v>4700</v>
          </cell>
        </row>
        <row r="221">
          <cell r="E221">
            <v>22300</v>
          </cell>
        </row>
        <row r="222">
          <cell r="E222">
            <v>36400</v>
          </cell>
        </row>
        <row r="223">
          <cell r="E223">
            <v>52900</v>
          </cell>
        </row>
        <row r="224">
          <cell r="E224">
            <v>4000</v>
          </cell>
        </row>
        <row r="225">
          <cell r="E225">
            <v>8200</v>
          </cell>
        </row>
        <row r="552">
          <cell r="E552">
            <v>48300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/>
      <sheetData sheetId="318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/>
      <sheetData sheetId="380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/>
      <sheetData sheetId="409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/>
      <sheetData sheetId="436" refreshError="1"/>
      <sheetData sheetId="437" refreshError="1"/>
      <sheetData sheetId="438" refreshError="1"/>
      <sheetData sheetId="439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간지"/>
      <sheetName val="공사계획서"/>
      <sheetName val="공사설명서"/>
      <sheetName val="공정표"/>
      <sheetName val="공사비예산서"/>
      <sheetName val="내역서"/>
      <sheetName val="품셈총괄표"/>
      <sheetName val="품 셈"/>
      <sheetName val="부표총괄표"/>
      <sheetName val="부표"/>
      <sheetName val="장비종합부표"/>
      <sheetName val="별표총괄표"/>
      <sheetName val="별표"/>
      <sheetName val="단가산출서"/>
      <sheetName val="수량총괄표"/>
      <sheetName val="집계표_식재"/>
      <sheetName val="집계표-시설"/>
      <sheetName val="수량산출서"/>
      <sheetName val="수목단가"/>
      <sheetName val="정공공사"/>
      <sheetName val="자재단가조사표-수목"/>
      <sheetName val="평가내역"/>
      <sheetName val="데이타"/>
      <sheetName val="식재인부"/>
      <sheetName val="단가"/>
      <sheetName val="시설물일위"/>
      <sheetName val="단가 및 재료비"/>
      <sheetName val="단가산출2"/>
      <sheetName val="단가산출1"/>
      <sheetName val="중기사용료산출근거"/>
      <sheetName val="수로BOX"/>
      <sheetName val="역T형교대(말뚝기초)"/>
      <sheetName val="H-PILE수량집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자재산출"/>
      <sheetName val="수량 집계"/>
      <sheetName val="자재집계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요율"/>
      <sheetName val="원형1호맨홀토공수량"/>
      <sheetName val="식재"/>
      <sheetName val="시설물"/>
      <sheetName val="식재출력용"/>
      <sheetName val="단가"/>
      <sheetName val="유지관리"/>
      <sheetName val="노임단가"/>
      <sheetName val="산출내역서집계표"/>
      <sheetName val="데이타"/>
      <sheetName val="식재인부"/>
      <sheetName val="터파기및재료"/>
    </sheetNames>
    <sheetDataSet>
      <sheetData sheetId="0" refreshError="1">
        <row r="9">
          <cell r="R9">
            <v>0.26</v>
          </cell>
        </row>
        <row r="20">
          <cell r="R20">
            <v>1.8</v>
          </cell>
        </row>
        <row r="37">
          <cell r="R37">
            <v>1</v>
          </cell>
        </row>
        <row r="39">
          <cell r="R39">
            <v>2</v>
          </cell>
        </row>
      </sheetData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집계"/>
      <sheetName val="수량산출"/>
      <sheetName val="준설폐기물량"/>
      <sheetName val="단가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"/>
      <sheetName val="용역비내역-진짜"/>
      <sheetName val="일위대가표"/>
      <sheetName val="1-4-2.관(약)"/>
      <sheetName val="일위대가 "/>
      <sheetName val="원가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data"/>
      <sheetName val="표지"/>
      <sheetName val="평가내역"/>
      <sheetName val="협의내용변경"/>
    </sheetNames>
    <sheetDataSet>
      <sheetData sheetId="0" refreshError="1"/>
      <sheetData sheetId="1"/>
      <sheetData sheetId="2" refreshError="1"/>
      <sheetData sheetId="3"/>
      <sheetData sheetId="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목(가-마)"/>
      <sheetName val="수목(바-주목)"/>
      <sheetName val="수목(중국단풍-)"/>
      <sheetName val="식재인부"/>
      <sheetName val="지주목수"/>
      <sheetName val="데이타"/>
      <sheetName val="VXXXXX"/>
      <sheetName val="일위대가"/>
      <sheetName val="일위대가(내역)"/>
      <sheetName val="foxz"/>
      <sheetName val="표지"/>
      <sheetName val="실행집계"/>
      <sheetName val="원실행"/>
      <sheetName val="공통가설계"/>
      <sheetName val="공통가설비"/>
      <sheetName val="현관계"/>
      <sheetName val="현관"/>
      <sheetName val="원가LIST"/>
      <sheetName val="월별투입계획"/>
      <sheetName val="el\설계서\수목일위.XLS]데이타"/>
      <sheetName val="___"/>
      <sheetName val="현황"/>
      <sheetName val="현황(1공구)"/>
      <sheetName val="현황(2공구)"/>
      <sheetName val="현황(3공구)"/>
      <sheetName val="간지"/>
      <sheetName val="1공구 단가 (정원)"/>
      <sheetName val="1공구 단가 (산광)"/>
      <sheetName val="1공구 단가 (용호)"/>
      <sheetName val="간지 (2)"/>
      <sheetName val="2공구 단가(인성)"/>
      <sheetName val="2공구 단가(대동)"/>
      <sheetName val="2공구 단가(산광)"/>
      <sheetName val="Sheet3"/>
      <sheetName val="터널구조물산근"/>
      <sheetName val="도로구조물산근"/>
      <sheetName val="Sheet1"/>
      <sheetName val="Sheet2"/>
      <sheetName val="터널굴착단산"/>
      <sheetName val="장약패턴90M2"/>
      <sheetName val="토공산근"/>
      <sheetName val="단가산출근거"/>
      <sheetName val="설계가"/>
      <sheetName val="구조물공수량명세서"/>
      <sheetName val="실행내역서"/>
      <sheetName val="1.토공"/>
      <sheetName val="2.배수공"/>
      <sheetName val="3.구조물공"/>
      <sheetName val="4.포장공"/>
      <sheetName val="5부대공"/>
      <sheetName val="6사급자재대"/>
      <sheetName val="공통가설공"/>
      <sheetName val="BASIC1"/>
      <sheetName val="재료비"/>
      <sheetName val="노무비"/>
      <sheetName val="중기비"/>
      <sheetName val="Sheet4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설변공종별"/>
      <sheetName val="설변조정내역"/>
      <sheetName val="건기토원가"/>
      <sheetName val="집계표"/>
      <sheetName val="건축원가"/>
      <sheetName val="토목원가"/>
      <sheetName val="기계원가"/>
      <sheetName val="건축집계"/>
      <sheetName val="건축내역"/>
      <sheetName val="토목내역"/>
      <sheetName val="기계내역"/>
      <sheetName val="조경공사(총괄)"/>
      <sheetName val="내역"/>
      <sheetName val="수목일위"/>
      <sheetName val="기초일위"/>
      <sheetName val="시설일위"/>
      <sheetName val="지주목 및 비료산출기준"/>
      <sheetName val="지주목및비료산출"/>
      <sheetName val="시설물수량산출서"/>
      <sheetName val="노임"/>
      <sheetName val="PACKING LIST"/>
      <sheetName val="1. 설계예산서"/>
      <sheetName val="2. 목차"/>
      <sheetName val="3.설계설명서"/>
      <sheetName val="4.시방서갑지"/>
      <sheetName val="5.시방서(일반시방서)"/>
      <sheetName val="6.시방서갑지(특기)"/>
      <sheetName val="7.예정공정표"/>
      <sheetName val="예정공정표"/>
      <sheetName val="8. 설계예산서"/>
      <sheetName val="16.설계서용지(갑)"/>
      <sheetName val="17. 내역서갑지"/>
      <sheetName val="원가계산서"/>
      <sheetName val="공종별집계표"/>
      <sheetName val="내 역 서"/>
      <sheetName val="일 위 대 가 표"/>
      <sheetName val="일위대가표(자동제어반제작)"/>
      <sheetName val="수 량 산 출 서"/>
      <sheetName val="계통도갑지"/>
      <sheetName val="el\설계서\수목일위.XLS"/>
      <sheetName val="수량집계A"/>
      <sheetName val="철근집계A"/>
      <sheetName val="진주방향"/>
      <sheetName val="일위대가표"/>
      <sheetName val="총괄내역서"/>
      <sheetName val="물가시세"/>
      <sheetName val="DATE"/>
      <sheetName val="b_balju_cho"/>
      <sheetName val="수목데이타"/>
      <sheetName val="1,2공구원가계산서"/>
      <sheetName val="2공구산출내역"/>
      <sheetName val="1공구산출내역서"/>
      <sheetName val="준검 내역서"/>
      <sheetName val="투찰"/>
      <sheetName val="변수값"/>
      <sheetName val="중기상차"/>
      <sheetName val="AS복구"/>
      <sheetName val="중기터파기"/>
      <sheetName val="원가서"/>
      <sheetName val="일위대가 "/>
      <sheetName val="노임,재료비"/>
      <sheetName val="조건"/>
      <sheetName val="건축2"/>
      <sheetName val="원가"/>
      <sheetName val="한강운반비"/>
      <sheetName val="내역서"/>
      <sheetName val="견적"/>
      <sheetName val="노무"/>
      <sheetName val="가설공사비"/>
      <sheetName val="도로구조공사비"/>
      <sheetName val="도로토공공사비"/>
      <sheetName val="여수토공사비"/>
      <sheetName val="수량산출"/>
      <sheetName val="토공"/>
      <sheetName val="기계경비산출기준"/>
      <sheetName val="문학간접"/>
      <sheetName val="간접"/>
      <sheetName val="Total"/>
      <sheetName val="실행(표지,갑,을)"/>
      <sheetName val="AS포장복구 "/>
      <sheetName val="공사비산출내역"/>
      <sheetName val="기초단가"/>
      <sheetName val="전차선로 물량표"/>
      <sheetName val="#REF"/>
      <sheetName val="자재"/>
      <sheetName val="공통(20-91)"/>
      <sheetName val="장비집계"/>
      <sheetName val="공사개요"/>
      <sheetName val="별표집계"/>
      <sheetName val="실행(ALT1)"/>
      <sheetName val="단가대비표"/>
      <sheetName val="BOJUNGGM"/>
      <sheetName val="연습"/>
      <sheetName val="금액"/>
      <sheetName val="nys"/>
      <sheetName val="수량산출서"/>
      <sheetName val="일위목록"/>
      <sheetName val="결재판"/>
      <sheetName val="다공관8"/>
      <sheetName val="다공관12"/>
      <sheetName val="다공관20"/>
      <sheetName val="다공관22"/>
      <sheetName val="영구ANCHOR(1사면)"/>
      <sheetName val="영구ANCHOR(8-2사면)"/>
      <sheetName val="격자블럭공"/>
      <sheetName val="격자블럭호표"/>
      <sheetName val="기초자료"/>
      <sheetName val="장비손료"/>
      <sheetName val="1차증가원가계산"/>
      <sheetName val="변경내역"/>
      <sheetName val="기준액"/>
      <sheetName val="토공총괄표"/>
      <sheetName val="공사설명서"/>
      <sheetName val="공사요율산출표"/>
      <sheetName val="16-1"/>
      <sheetName val="자재단가조사표-수목"/>
      <sheetName val="기본단가표"/>
      <sheetName val="계산서(곡선부)"/>
      <sheetName val="포장재료집계표"/>
      <sheetName val="요율"/>
      <sheetName val="노임단가"/>
      <sheetName val="갑지"/>
      <sheetName val="전기일위목록"/>
      <sheetName val="전기대가"/>
      <sheetName val="산출조서표지"/>
      <sheetName val="공량산출"/>
      <sheetName val="단가산출_목록"/>
      <sheetName val="수목표준대가"/>
      <sheetName val="6호기"/>
      <sheetName val="단위단가"/>
      <sheetName val="제출내역 (2)"/>
      <sheetName val="계정"/>
      <sheetName val="관급자재"/>
      <sheetName val="폐기물"/>
      <sheetName val="관접합및부설"/>
      <sheetName val="단가"/>
      <sheetName val="FB25JN"/>
      <sheetName val="가시설"/>
      <sheetName val="카렌스센터계량기설치공사"/>
      <sheetName val="설계서(본관)"/>
      <sheetName val="2003상반기노임기준"/>
      <sheetName val="자료"/>
      <sheetName val="2000.11월설계내역"/>
      <sheetName val="시설물일위"/>
      <sheetName val="가설공사"/>
      <sheetName val="단가결정"/>
      <sheetName val="내역아"/>
      <sheetName val="울타리"/>
      <sheetName val="삭제금지단가"/>
      <sheetName val="을지"/>
      <sheetName val="골재집계"/>
      <sheetName val="-레미콘집계"/>
      <sheetName val="-몰탈콘크리트"/>
      <sheetName val="자갈,시멘트,모래산출"/>
      <sheetName val="-철근집계"/>
      <sheetName val="포장재료(1)"/>
      <sheetName val="-흄관집계"/>
      <sheetName val="계획금액"/>
      <sheetName val="제잡비계산"/>
      <sheetName val="기타 정보통신공사"/>
      <sheetName val="값"/>
      <sheetName val="COVER"/>
      <sheetName val="데리네이타현황"/>
      <sheetName val="전익자재"/>
      <sheetName val="소비자가"/>
      <sheetName val="참조 (2)"/>
      <sheetName val="실행대비"/>
      <sheetName val="공구원가계산"/>
      <sheetName val="부대내역"/>
      <sheetName val="중기조종사 단위단가"/>
      <sheetName val="-치수표(곡선부)"/>
      <sheetName val="세부내역"/>
      <sheetName val="금액내역서"/>
      <sheetName val="경영"/>
      <sheetName val="98년"/>
      <sheetName val="실적"/>
      <sheetName val="신청서"/>
      <sheetName val="수목단가"/>
      <sheetName val="시설수량표"/>
      <sheetName val="식재수량표"/>
      <sheetName val="자재단가"/>
      <sheetName val="도급기성"/>
      <sheetName val="코드"/>
      <sheetName val="콘크스"/>
      <sheetName val="산출기초"/>
      <sheetName val="버스운행안내"/>
      <sheetName val="근태계획서"/>
      <sheetName val="예방접종계획"/>
      <sheetName val="건축-물가변동"/>
      <sheetName val="A-4"/>
      <sheetName val="일위산출"/>
      <sheetName val="노임이"/>
      <sheetName val="Recovered_Sheet1"/>
      <sheetName val="수량계표"/>
      <sheetName val="자판실행"/>
      <sheetName val="WORK"/>
      <sheetName val="건축"/>
      <sheetName val="기초입력 DATA"/>
      <sheetName val="원가계산"/>
      <sheetName val="원가계산 (2)"/>
      <sheetName val="2호맨홀공제수량"/>
      <sheetName val="Sheet1 (2)"/>
      <sheetName val="단가산출서"/>
      <sheetName val="전체"/>
      <sheetName val="배수장토목공사비"/>
      <sheetName val="증감내역서"/>
      <sheetName val="용역비내역-진짜"/>
      <sheetName val="갈현동"/>
      <sheetName val="내역서생태통로"/>
      <sheetName val="원가계산(생태통로)"/>
      <sheetName val="생태통로"/>
      <sheetName val="내역서(석산부지)"/>
      <sheetName val="원가계산(석산부지)"/>
      <sheetName val="석산부지녹화"/>
      <sheetName val="일위대가목록(식재)"/>
      <sheetName val="일위대가 (식재)"/>
      <sheetName val="자재단가(식재)"/>
      <sheetName val="노임단가(식재)"/>
      <sheetName val="대비표"/>
      <sheetName val="설계예산서"/>
      <sheetName val="LP-S"/>
      <sheetName val="기준비용"/>
      <sheetName val="식재"/>
      <sheetName val="시설물"/>
      <sheetName val="식재출력용"/>
      <sheetName val="유지관리"/>
      <sheetName val="입찰견적보고서"/>
      <sheetName val="70%"/>
      <sheetName val="이름표지정"/>
      <sheetName val="설명"/>
      <sheetName val="월간관리비"/>
      <sheetName val="산출근거"/>
      <sheetName val="재료단가"/>
      <sheetName val="임금단가"/>
      <sheetName val="장비목록표"/>
      <sheetName val="장비운전경비"/>
      <sheetName val="직재"/>
      <sheetName val="재집"/>
      <sheetName val="적용공정"/>
      <sheetName val="집계(공통)"/>
      <sheetName val="집계(건축-총괄)"/>
      <sheetName val="집계(건축-공동주택)"/>
      <sheetName val="집계(건축-업무)"/>
      <sheetName val="집계(건축-지하)"/>
      <sheetName val="집계(건축-근생)"/>
      <sheetName val="내역(건축-공동주택)"/>
      <sheetName val="집계(기계-총괄)"/>
      <sheetName val="집계(기계-공동주택)"/>
      <sheetName val="집계(기계-업무)"/>
      <sheetName val="집계(기계-지하)"/>
      <sheetName val="집계(기계-근생)"/>
      <sheetName val="집계(기계-복리)"/>
      <sheetName val="집계(토목)"/>
      <sheetName val="BID"/>
      <sheetName val="1공구원가계산"/>
      <sheetName val="1공구원가계산서"/>
      <sheetName val="인건비"/>
      <sheetName val="제경비적용기준"/>
      <sheetName val="공사자료입력"/>
      <sheetName val="시멘트"/>
      <sheetName val="지급자재"/>
      <sheetName val="가설건물"/>
      <sheetName val="표_재료"/>
      <sheetName val="입력"/>
      <sheetName val="안내"/>
      <sheetName val="DATA"/>
      <sheetName val="설계"/>
      <sheetName val="골조-APT 갑지"/>
      <sheetName val="토사(PE)"/>
      <sheetName val="골조시행"/>
      <sheetName val="재료값"/>
      <sheetName val="3.바닥판  "/>
      <sheetName val="Sheet5"/>
      <sheetName val="설명서 "/>
      <sheetName val="토목"/>
      <sheetName val="구조물5월기성내역"/>
      <sheetName val="전등설비"/>
      <sheetName val="예산내역서"/>
      <sheetName val="9811"/>
      <sheetName val="iec"/>
      <sheetName val="ks"/>
      <sheetName val="선로정수"/>
      <sheetName val="중기사용료산출근거"/>
      <sheetName val="단가산출2"/>
      <sheetName val="단가 및 재료비"/>
      <sheetName val="106C0300"/>
      <sheetName val="타공종이기"/>
      <sheetName val="건축내역서"/>
      <sheetName val="기초코드"/>
      <sheetName val="터파기및재료"/>
      <sheetName val="공사비증감"/>
      <sheetName val="참조(2)"/>
      <sheetName val="참조"/>
      <sheetName val="자재단가2007.10"/>
      <sheetName val="자재단가2008.4"/>
      <sheetName val="토목(대안)"/>
      <sheetName val="기계경비(시간당)"/>
      <sheetName val="램머"/>
      <sheetName val="제경비율"/>
      <sheetName val="소요자재"/>
      <sheetName val="노무산출서"/>
      <sheetName val="경비"/>
      <sheetName val="도급"/>
      <sheetName val="표지 (2)"/>
      <sheetName val="CON'C"/>
      <sheetName val="총계"/>
      <sheetName val="설계총괄표"/>
      <sheetName val="팔당터널(1공구)"/>
      <sheetName val="아파트 내역"/>
      <sheetName val="공통가설"/>
      <sheetName val="CTEMCOST"/>
      <sheetName val="정부노임단가"/>
      <sheetName val="토목검측서"/>
      <sheetName val="부대tu"/>
      <sheetName val="기계경비"/>
      <sheetName val="11-2.아파트내역"/>
      <sheetName val="FOB발"/>
      <sheetName val="2000년1차"/>
      <sheetName val="2000전체분"/>
      <sheetName val="총괄"/>
      <sheetName val="포장수량단위"/>
      <sheetName val="전기"/>
      <sheetName val="설계예산"/>
      <sheetName val="L_RPTB02_01"/>
      <sheetName val="플랜트 설치"/>
      <sheetName val="약품설비"/>
      <sheetName val="날개벽"/>
      <sheetName val="암거단위"/>
      <sheetName val="횡 연장"/>
      <sheetName val="년도별노임표"/>
      <sheetName val="중기목록표"/>
      <sheetName val="1안"/>
      <sheetName val="기초1"/>
      <sheetName val="토목내역서"/>
      <sheetName val="내역(APT)"/>
      <sheetName val="결재갑지"/>
      <sheetName val="고유코드_설계"/>
      <sheetName val="원가data"/>
      <sheetName val="입찰"/>
      <sheetName val="현경"/>
      <sheetName val="빙장비사양"/>
      <sheetName val="장비사양"/>
      <sheetName val="세금자료"/>
      <sheetName val="해외(원화)"/>
      <sheetName val="건설기계"/>
      <sheetName val="사급자재"/>
      <sheetName val="설계명세서"/>
      <sheetName val="평당공사비산정"/>
      <sheetName val="인건비 "/>
      <sheetName val="적용기준"/>
      <sheetName val="조명시설"/>
      <sheetName val="CC16-내역서"/>
      <sheetName val="물가대비표"/>
      <sheetName val="6-1. 관개량조서"/>
      <sheetName val="산출(부하간선)"/>
      <sheetName val="평가데이터"/>
      <sheetName val="연결임시"/>
      <sheetName val="설계내역"/>
      <sheetName val="심사물량"/>
      <sheetName val="심사계산"/>
      <sheetName val="30집계표"/>
      <sheetName val="화성태안9공구내역(실행)"/>
      <sheetName val="가감수량"/>
      <sheetName val="맨홀수량산출"/>
      <sheetName val="경비_원본"/>
      <sheetName val="우수받이"/>
      <sheetName val="시중노임단가"/>
      <sheetName val="목차"/>
      <sheetName val="산출내역서"/>
      <sheetName val="조경집계표"/>
      <sheetName val="7.원가계산서(품셈)"/>
      <sheetName val="조경내역서"/>
      <sheetName val="수량집계"/>
      <sheetName val="일위대가목록"/>
      <sheetName val="일위대가1"/>
      <sheetName val="단가산출근거 목록표"/>
      <sheetName val="단 가 산 출 근 거"/>
      <sheetName val="중기 목록표"/>
      <sheetName val="시간당 중기사용료"/>
      <sheetName val="노임단가목록"/>
      <sheetName val="환율및 기초자료"/>
      <sheetName val="순공사비내역서"/>
      <sheetName val="일위대가목록표"/>
      <sheetName val="기계경비목록"/>
      <sheetName val="단가산출목록"/>
      <sheetName val="노무비단가"/>
      <sheetName val="단목객토단위수량산출"/>
      <sheetName val="단위수량산출"/>
      <sheetName val="맹암거,초지"/>
      <sheetName val="대상수목수량"/>
      <sheetName val="산출근거(복구)"/>
      <sheetName val="단가표"/>
      <sheetName val="INDEX  LIST"/>
      <sheetName val="LOOKUP"/>
      <sheetName val="상부공철근집계(ABC)"/>
      <sheetName val="산출내역서집계표"/>
      <sheetName val="말뚝지지력산정"/>
      <sheetName val="7.계측제어"/>
      <sheetName val="6.동력"/>
      <sheetName val="13.방송공사"/>
      <sheetName val="15.소방공사"/>
      <sheetName val="12.옥외 방송공사"/>
      <sheetName val="8.옥외 보안등공사"/>
      <sheetName val="9.전등공사"/>
      <sheetName val="4.전력간선공사"/>
      <sheetName val="1.전력인입"/>
      <sheetName val="10.전열 공사"/>
      <sheetName val="11.전화공사"/>
      <sheetName val="5.CABLE TRAY"/>
      <sheetName val="3.피뢰공사"/>
      <sheetName val="14.TV공사"/>
      <sheetName val="기기리스트"/>
      <sheetName val="1.2 동력(철거)"/>
      <sheetName val="1.접지공사"/>
      <sheetName val="일위"/>
      <sheetName val="판매시설"/>
      <sheetName val="을-ATYPE"/>
      <sheetName val="노임단가표"/>
      <sheetName val="설계내역서"/>
      <sheetName val="01"/>
      <sheetName val="장비경비"/>
      <sheetName val="실행,원가 최종예상"/>
      <sheetName val="매채조회"/>
      <sheetName val="총괄표"/>
      <sheetName val="토공수량"/>
      <sheetName val="00노임기준"/>
      <sheetName val="인제내역"/>
      <sheetName val="배수장공사비명세서"/>
      <sheetName val="말고개터널조명전압강하"/>
      <sheetName val="표  지"/>
      <sheetName val="화장실"/>
      <sheetName val="참고사항"/>
      <sheetName val="근로자자료입력"/>
      <sheetName val="아파트"/>
      <sheetName val="정화조방수미장"/>
      <sheetName val="지질조사"/>
      <sheetName val="골조물량"/>
      <sheetName val="적점"/>
      <sheetName val="월별수입"/>
      <sheetName val="21301동"/>
      <sheetName val="전기공사"/>
      <sheetName val="JOIN(2span)"/>
      <sheetName val="바닥판"/>
      <sheetName val="주빔의 설계"/>
      <sheetName val="철근량산정및사용성검토"/>
      <sheetName val="입력DATA"/>
      <sheetName val="2공구하도급내역서"/>
      <sheetName val="내역갑지"/>
      <sheetName val="★도급내역(2공구)"/>
      <sheetName val="밸브설치"/>
      <sheetName val="가로등"/>
      <sheetName val="단가목록"/>
      <sheetName val="자재목록"/>
      <sheetName val="노임목록"/>
      <sheetName val="에너지동"/>
      <sheetName val="Sheet15"/>
      <sheetName val="일위대가목록표(1)"/>
      <sheetName val="일위대가표(1)"/>
      <sheetName val="일위대가목록표(2)"/>
      <sheetName val="일위대가표(2)"/>
      <sheetName val="자재단가조사서"/>
      <sheetName val="노임단가조사서"/>
      <sheetName val="산근1"/>
      <sheetName val="산근2"/>
      <sheetName val="산근3"/>
      <sheetName val="산근4"/>
      <sheetName val="산근5"/>
      <sheetName val="산근6"/>
      <sheetName val="산근7"/>
      <sheetName val="산근8"/>
      <sheetName val="산근9"/>
      <sheetName val="산근10"/>
      <sheetName val="산근11"/>
      <sheetName val="산근12"/>
      <sheetName val="산근13"/>
      <sheetName val="총괄내역서(설계)"/>
      <sheetName val="안양동교 1안"/>
      <sheetName val="수목_바_주목_"/>
      <sheetName val="BSD (2)"/>
      <sheetName val="EARTH"/>
      <sheetName val="계정code"/>
      <sheetName val="자재 집계표"/>
      <sheetName val="재료"/>
      <sheetName val="케이블트레이"/>
      <sheetName val="DATA1"/>
      <sheetName val="CABLE SIZE-1"/>
      <sheetName val="1-4-2.관(약)"/>
      <sheetName val="투자비"/>
      <sheetName val="조성원가DATA"/>
      <sheetName val="사업비"/>
      <sheetName val="구조물공"/>
      <sheetName val="부대공"/>
      <sheetName val="배수공"/>
      <sheetName val="포장공"/>
      <sheetName val="예가표"/>
      <sheetName val="토목주소"/>
      <sheetName val="프랜트면허"/>
      <sheetName val="내역서1999.8최종"/>
      <sheetName val="협력업체"/>
      <sheetName val="공정표"/>
      <sheetName val="본사공가현황"/>
      <sheetName val="pier(각형)"/>
      <sheetName val="AL공사(원)"/>
      <sheetName val="화설내"/>
      <sheetName val="철콘"/>
      <sheetName val="구체"/>
      <sheetName val="좌측날개벽"/>
      <sheetName val="우측날개벽"/>
      <sheetName val="설계변경내역 98"/>
      <sheetName val="입찰안"/>
      <sheetName val="현장관리비"/>
      <sheetName val="기본단가"/>
      <sheetName val="H-PILE수량집계"/>
      <sheetName val="직접경비호표"/>
      <sheetName val="공사별 가중치 산출근거(토목)"/>
      <sheetName val="가중치근거(조경)"/>
      <sheetName val="공사별 가중치 산출근거(건축)"/>
      <sheetName val="G.R300경비"/>
      <sheetName val="총집계표"/>
      <sheetName val="99노임기준"/>
      <sheetName val="배수내역"/>
      <sheetName val="일위집계(기존)"/>
      <sheetName val="DANGA"/>
      <sheetName val="램프"/>
      <sheetName val="ABUT수량-A1"/>
      <sheetName val="견적율"/>
      <sheetName val="Tool"/>
      <sheetName val="그림"/>
      <sheetName val="1-최종안"/>
      <sheetName val="맨홀수량집계"/>
      <sheetName val="중기집계"/>
      <sheetName val="원가계산서구조조정"/>
      <sheetName val="98수문일위"/>
      <sheetName val="개별직종노임단가(2005.1)"/>
      <sheetName val="내역(전체_금차)"/>
      <sheetName val="제경비_전체"/>
      <sheetName val="제경비_금차준공분"/>
      <sheetName val="단위수량산출서"/>
      <sheetName val="단가(자재)"/>
      <sheetName val="단가(노임)"/>
      <sheetName val="기초목록"/>
      <sheetName val="장비투입계획"/>
      <sheetName val="직원투입계획"/>
      <sheetName val="구간산출"/>
      <sheetName val="00상노임"/>
      <sheetName val="8설7발"/>
      <sheetName val="기본정보입력"/>
      <sheetName val="계측제어설비"/>
      <sheetName val="매립"/>
      <sheetName val="법면단"/>
      <sheetName val="석축설면"/>
      <sheetName val="법면설면"/>
      <sheetName val="석축단"/>
      <sheetName val="법면수집"/>
      <sheetName val="상호참고자료"/>
      <sheetName val="발주처자료입력"/>
      <sheetName val="조내역"/>
      <sheetName val="세골재  T2 변경 현황"/>
      <sheetName val="시점교대"/>
      <sheetName val="신표지1"/>
      <sheetName val="el\설계서\수목일위_XLS]데이타"/>
      <sheetName val="1공구_단가_(정원)"/>
      <sheetName val="1공구_단가_(산광)"/>
      <sheetName val="1공구_단가_(용호)"/>
      <sheetName val="간지_(2)"/>
      <sheetName val="2공구_단가(인성)"/>
      <sheetName val="2공구_단가(대동)"/>
      <sheetName val="2공구_단가(산광)"/>
      <sheetName val="1_토공"/>
      <sheetName val="2_배수공"/>
      <sheetName val="3_구조물공"/>
      <sheetName val="4_포장공"/>
      <sheetName val="지주목_및_비료산출기준"/>
      <sheetName val="PACKING_LIST"/>
      <sheetName val="el\설계서\수목일위_XLS"/>
      <sheetName val="1__설계예산서"/>
      <sheetName val="2__목차"/>
      <sheetName val="3_설계설명서"/>
      <sheetName val="4_시방서갑지"/>
      <sheetName val="5_시방서(일반시방서)"/>
      <sheetName val="6_시방서갑지(특기)"/>
      <sheetName val="7_예정공정표"/>
      <sheetName val="8__설계예산서"/>
      <sheetName val="16_설계서용지(갑)"/>
      <sheetName val="17__내역서갑지"/>
      <sheetName val="내_역_서"/>
      <sheetName val="일_위_대_가_표"/>
      <sheetName val="수_량_산_출_서"/>
      <sheetName val="AS포장복구_"/>
      <sheetName val="전차선로_물량표"/>
      <sheetName val="일위대가_"/>
      <sheetName val="준검_내역서"/>
      <sheetName val="제출내역_(2)"/>
      <sheetName val="참조_(2)"/>
      <sheetName val="2000_11월설계내역"/>
      <sheetName val="Sheet1_(2)"/>
      <sheetName val="중기조종사_단위단가"/>
      <sheetName val="원가계산_(2)"/>
      <sheetName val="상반기손익차2총괄"/>
      <sheetName val="7월11일"/>
      <sheetName val="코드표"/>
      <sheetName val="입력란"/>
      <sheetName val="97노임단가"/>
      <sheetName val="48일위(기존)"/>
      <sheetName val="부표총괄"/>
      <sheetName val="9509"/>
      <sheetName val="여과지동"/>
      <sheetName val="1단계"/>
      <sheetName val="시공"/>
      <sheetName val="4.설계예산내역서"/>
      <sheetName val="6.관급자재조서"/>
      <sheetName val="품신"/>
      <sheetName val="3.예정공정표"/>
      <sheetName val="7.청제공기계기구조서"/>
      <sheetName val="공사요율"/>
      <sheetName val="을"/>
      <sheetName val="원가계산하도"/>
      <sheetName val="날개벽(시점좌측)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기구조직"/>
      <sheetName val="갑지1"/>
      <sheetName val="단계별내역 (2)"/>
      <sheetName val="대로근거"/>
      <sheetName val="중로근거"/>
      <sheetName val="내역(원)"/>
      <sheetName val="사업분석-분양가결정"/>
      <sheetName val="회사기본자료"/>
      <sheetName val="하자보증자료"/>
      <sheetName val="기술자관련자료"/>
      <sheetName val="단가일람"/>
      <sheetName val="자재일람"/>
      <sheetName val="조경일람"/>
      <sheetName val="2.고용보험료산출근거"/>
      <sheetName val="COST"/>
      <sheetName val="단위수량"/>
      <sheetName val="건설산출"/>
      <sheetName val="노임(1차)"/>
      <sheetName val="관련자료입력"/>
      <sheetName val="마산방향"/>
      <sheetName val="D-철근총괄"/>
      <sheetName val="경비내역(을)-1"/>
      <sheetName val="주공 갑지"/>
      <sheetName val="토공연장"/>
      <sheetName val="세부내역서"/>
      <sheetName val="각사별공사비분개 "/>
      <sheetName val=" 상부공통집계(총괄)"/>
      <sheetName val="재정비직인"/>
      <sheetName val="패널"/>
      <sheetName val="총괄변경내역서"/>
      <sheetName val="해평견적"/>
      <sheetName val="공사진행"/>
      <sheetName val="지수"/>
      <sheetName val="계장 품셈표"/>
      <sheetName val="조건표"/>
      <sheetName val="직접노무비"/>
      <sheetName val="현장관리비 산출내역"/>
      <sheetName val="Macro2"/>
      <sheetName val="Macro1"/>
      <sheetName val="기술자자료입력"/>
      <sheetName val="토공사(흙막이)"/>
      <sheetName val="단가및재료비"/>
      <sheetName val="중기사용료"/>
      <sheetName val="개요"/>
      <sheetName val="인원"/>
      <sheetName val="정산산출서(배수판)"/>
      <sheetName val="공내역"/>
      <sheetName val="설계서"/>
      <sheetName val="수정"/>
      <sheetName val="직원관련자료"/>
      <sheetName val="준공정산"/>
      <sheetName val="실행철강하도"/>
      <sheetName val="차액보증"/>
      <sheetName val="6PILE  (돌출)"/>
      <sheetName val="설비내역서"/>
      <sheetName val="전기내역서"/>
      <sheetName val="E.P.T수량산출서"/>
      <sheetName val="경율산정"/>
      <sheetName val="기계설비-물가변동"/>
      <sheetName val="총괄 내역서"/>
      <sheetName val="견적단가"/>
      <sheetName val="개비온집계"/>
      <sheetName val="개비온 단위"/>
      <sheetName val="1.설계조건"/>
      <sheetName val="소방"/>
      <sheetName val="백호우계수"/>
      <sheetName val="[수목일위.XLS][수목일위.XLS]el\설계서\수목일위"/>
      <sheetName val="실행_ALT1_"/>
      <sheetName val="[수목일위.XLS]el\설계서\수목일위.XLS]데이타"/>
      <sheetName val="수량산출(음암)"/>
      <sheetName val="방수"/>
      <sheetName val="단가입력"/>
      <sheetName val="토공(우물통,기타) "/>
      <sheetName val="재료수량(1)"/>
      <sheetName val="예산갑지"/>
      <sheetName val="북제주원가"/>
      <sheetName val="쌍송교"/>
      <sheetName val="개_x0005_"/>
      <sheetName val="건설기계사용료목록"/>
      <sheetName val="자재단가조사"/>
      <sheetName val="피해현황"/>
      <sheetName val="피해현황 (수량합계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E2">
            <v>23200</v>
          </cell>
        </row>
        <row r="46">
          <cell r="E46">
            <v>16300</v>
          </cell>
        </row>
        <row r="99">
          <cell r="E99">
            <v>35900</v>
          </cell>
        </row>
        <row r="104">
          <cell r="E104">
            <v>114000</v>
          </cell>
        </row>
        <row r="658">
          <cell r="E658">
            <v>51060</v>
          </cell>
        </row>
        <row r="659">
          <cell r="E659">
            <v>29933</v>
          </cell>
        </row>
      </sheetData>
      <sheetData sheetId="6"/>
      <sheetData sheetId="7"/>
      <sheetData sheetId="8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/>
      <sheetData sheetId="279"/>
      <sheetData sheetId="280"/>
      <sheetData sheetId="281"/>
      <sheetData sheetId="282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내역서"/>
      <sheetName val="현장경비"/>
      <sheetName val="DATE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데이타"/>
      <sheetName val="일위대가"/>
      <sheetName val="갑지1"/>
      <sheetName val="현장경상비"/>
      <sheetName val="원가"/>
      <sheetName val="갑지(추정)"/>
      <sheetName val="샤워실위생"/>
      <sheetName val="일위대가표"/>
      <sheetName val="식재인부"/>
      <sheetName val="실행예산-변경분"/>
      <sheetName val="작성"/>
      <sheetName val="노임이"/>
      <sheetName val="현장관리비"/>
      <sheetName val="집계표"/>
      <sheetName val="동원인원"/>
      <sheetName val="시멘트"/>
      <sheetName val="견적의뢰"/>
      <sheetName val="Total"/>
      <sheetName val="판매시설"/>
      <sheetName val="개요"/>
      <sheetName val="현장관리"/>
      <sheetName val="중기사용료"/>
      <sheetName val="입찰견적보고서"/>
      <sheetName val="평가데이터"/>
      <sheetName val="협력업체"/>
      <sheetName val="금액"/>
      <sheetName val="#REF"/>
      <sheetName val="프랜트면허"/>
      <sheetName val="토목주소"/>
      <sheetName val="계DATA"/>
      <sheetName val="실DATA "/>
      <sheetName val="건축직영"/>
      <sheetName val="노임단가"/>
      <sheetName val="산업"/>
      <sheetName val="수량집계"/>
      <sheetName val="요율"/>
      <sheetName val="음료실행"/>
      <sheetName val="설계서(7)"/>
      <sheetName val="내역서(1)"/>
      <sheetName val="소비자가"/>
      <sheetName val=" 갑  지 "/>
      <sheetName val="지수980731이후"/>
      <sheetName val="공구"/>
      <sheetName val="총괄내역서"/>
      <sheetName val="예가표"/>
      <sheetName val="내역표지"/>
      <sheetName val="공정표"/>
      <sheetName val="인제내역"/>
      <sheetName val="경산"/>
      <sheetName val="조직도"/>
      <sheetName val="코스모공장 (어음)"/>
      <sheetName val="조내역"/>
      <sheetName val="조건"/>
      <sheetName val="주식"/>
      <sheetName val="실행"/>
      <sheetName val="을"/>
      <sheetName val="총괄"/>
      <sheetName val="GAEYO"/>
      <sheetName val="공문"/>
      <sheetName val="건축내역서"/>
      <sheetName val="갑지"/>
      <sheetName val="실DATA_"/>
      <sheetName val="조명시설"/>
      <sheetName val="진주방향"/>
      <sheetName val="설계내역"/>
      <sheetName val="2공구산출내역"/>
      <sheetName val="A 견적"/>
      <sheetName val="공사개요"/>
      <sheetName val="목차"/>
      <sheetName val="실행철강하도"/>
      <sheetName val="변수값"/>
      <sheetName val="중기상차"/>
      <sheetName val="AS복구"/>
      <sheetName val="중기터파기"/>
      <sheetName val="시설물일위"/>
      <sheetName val="가설공사"/>
      <sheetName val="단가결정"/>
      <sheetName val="내역아"/>
      <sheetName val="울타리"/>
      <sheetName val="계약내역(2)"/>
      <sheetName val="참조"/>
      <sheetName val="일위대가목록"/>
      <sheetName val="내역서"/>
      <sheetName val="Sheet1"/>
      <sheetName val="값"/>
      <sheetName val="건축공사실행"/>
      <sheetName val="내역"/>
      <sheetName val="원가계산서(거목)"/>
      <sheetName val="원가계산서(다숲)"/>
      <sheetName val="원가계산서(법정외주)"/>
      <sheetName val="수량산출"/>
      <sheetName val="재료"/>
      <sheetName val="날개벽수량표"/>
      <sheetName val="사급자재"/>
      <sheetName val="FAB별"/>
      <sheetName val="실행(ALT1)"/>
      <sheetName val="환경기계공정표 (3)"/>
      <sheetName val="내역서2안"/>
      <sheetName val="_갑__지_"/>
      <sheetName val="아파트"/>
      <sheetName val="기계경비(시간당)"/>
      <sheetName val="램머"/>
      <sheetName val="본실행경비"/>
      <sheetName val="COVER"/>
      <sheetName val="관접합및부설"/>
      <sheetName val="단가"/>
      <sheetName val="입찰안"/>
      <sheetName val="노무"/>
      <sheetName val="증감내역서"/>
      <sheetName val="중기조종사 단위단가"/>
      <sheetName val="인사자료총집계"/>
      <sheetName val="기초단가"/>
      <sheetName val="Sheet5"/>
      <sheetName val="납부서"/>
      <sheetName val="SPEC"/>
      <sheetName val="원가계산서"/>
      <sheetName val="SAM"/>
      <sheetName val="견적"/>
      <sheetName val="수량-양식"/>
      <sheetName val="건축"/>
      <sheetName val="Y-WORK"/>
      <sheetName val="01"/>
      <sheetName val="원가data"/>
      <sheetName val="금액내역서"/>
      <sheetName val="투찰내역서"/>
      <sheetName val="설계명세서"/>
      <sheetName val="Sheet1 (2)"/>
      <sheetName val="총 원가계산"/>
      <sheetName val="원가계산"/>
      <sheetName val="CTEMCOST"/>
      <sheetName val="전등설비"/>
      <sheetName val="단가 (2)"/>
      <sheetName val="단중표"/>
      <sheetName val="기안"/>
      <sheetName val="입력데이타"/>
      <sheetName val="물가대비표"/>
      <sheetName val="카펫타일"/>
      <sheetName val="EQT-ESTN"/>
      <sheetName val="5사남"/>
      <sheetName val="원가계산하도"/>
      <sheetName val="시중노임단가"/>
      <sheetName val="6호기"/>
      <sheetName val="실행대비"/>
      <sheetName val="개산공사비"/>
      <sheetName val="연돌일위집계"/>
      <sheetName val="BID"/>
      <sheetName val="용역비내역-진짜"/>
      <sheetName val="6PILE  (돌출)"/>
      <sheetName val="구성비"/>
      <sheetName val="화전내"/>
      <sheetName val="노무비"/>
      <sheetName val="총괄갑 "/>
      <sheetName val="일위"/>
      <sheetName val="제경비율"/>
      <sheetName val="F4-F7"/>
      <sheetName val="벽체물량산출서"/>
      <sheetName val="지수"/>
      <sheetName val="---FAB#1업무일지---"/>
      <sheetName val="표지"/>
      <sheetName val="변경내역서"/>
      <sheetName val="11-2.아파트내역"/>
      <sheetName val="내역서01"/>
      <sheetName val="전기"/>
      <sheetName val="노임"/>
      <sheetName val="국내조달(통합-1)"/>
      <sheetName val="수배전반"/>
      <sheetName val="1"/>
      <sheetName val="2"/>
      <sheetName val="3"/>
      <sheetName val="4"/>
      <sheetName val="5"/>
      <sheetName val="6"/>
      <sheetName val="내역서1999.8최종"/>
      <sheetName val="식재수량표"/>
      <sheetName val="일위목록"/>
      <sheetName val="SG"/>
      <sheetName val="DATA1"/>
      <sheetName val="추정_최근현장"/>
      <sheetName val="리스트_최근현장"/>
      <sheetName val="팩스리스트"/>
      <sheetName val="당정동경상이수"/>
      <sheetName val="당정동공통이수"/>
      <sheetName val="2-1. 경관조명 내역총괄표"/>
      <sheetName val="참고사항"/>
      <sheetName val="근로자자료입력"/>
      <sheetName val="계산서(곡선부)"/>
      <sheetName val="포장재료집계표"/>
      <sheetName val="설계서(본관)"/>
      <sheetName val="단가산출2"/>
      <sheetName val="중기사용료산출근거"/>
      <sheetName val="단가산출1"/>
      <sheetName val="단가 및 재료비"/>
      <sheetName val="2003상반기노임기준"/>
      <sheetName val="pier(각형)"/>
      <sheetName val="총투입계"/>
      <sheetName val="factor(건축)"/>
      <sheetName val="산근"/>
      <sheetName val="세금자료"/>
      <sheetName val="수리결과"/>
      <sheetName val="물량표"/>
      <sheetName val="001"/>
      <sheetName val="차수"/>
      <sheetName val="날개벽(시점좌측)"/>
      <sheetName val="건축집계표"/>
      <sheetName val="입력"/>
      <sheetName val="각형맨홀"/>
      <sheetName val="건축내역"/>
      <sheetName val="상호참고자료"/>
      <sheetName val="발주처자료입력"/>
      <sheetName val="회사기본자료"/>
      <sheetName val="하자보증자료"/>
      <sheetName val="기술자관련자료"/>
      <sheetName val="정보"/>
      <sheetName val="자단"/>
      <sheetName val="inter"/>
      <sheetName val="TEST1"/>
      <sheetName val="총괄집계표"/>
      <sheetName val="관급자재대"/>
      <sheetName val="사진대지"/>
      <sheetName val="교통대책내역"/>
      <sheetName val="직재"/>
      <sheetName val="ilch"/>
      <sheetName val="기초입력 DATA"/>
      <sheetName val=" 견적서"/>
      <sheetName val="해평견적"/>
      <sheetName val="직접경비"/>
      <sheetName val="직접인건비"/>
      <sheetName val="TYPE-A"/>
      <sheetName val="Option"/>
      <sheetName val="Sheet2"/>
      <sheetName val="배명(단가)"/>
      <sheetName val="일위산출"/>
      <sheetName val="자재가격조사표"/>
      <sheetName val="1차 내역서"/>
      <sheetName val="건축공사집계"/>
      <sheetName val="차액보증"/>
      <sheetName val="공통가설"/>
      <sheetName val="C3"/>
      <sheetName val="노임단가 (2)"/>
      <sheetName val="파일의이용"/>
      <sheetName val="공종목록표"/>
      <sheetName val="합천내역"/>
      <sheetName val="출입자명단"/>
      <sheetName val="설계서"/>
      <sheetName val="예산서"/>
      <sheetName val="을지"/>
      <sheetName val="실행내역"/>
      <sheetName val="플랜트 설치"/>
      <sheetName val="적격심사표"/>
      <sheetName val="wall"/>
      <sheetName val="장비집계"/>
      <sheetName val="CON'C"/>
      <sheetName val="견적갑지"/>
      <sheetName val="물량내역"/>
      <sheetName val="설명서 "/>
      <sheetName val="토목"/>
      <sheetName val="역T형교대(말뚝기초)"/>
      <sheetName val="견적조건"/>
      <sheetName val="현장별"/>
      <sheetName val="BSD (2)"/>
      <sheetName val="자재단가"/>
      <sheetName val="동별집계(비디오폰흑백-&gt;칼라)"/>
      <sheetName val="동별집계"/>
      <sheetName val="세부내역서"/>
      <sheetName val="가설공사내역"/>
      <sheetName val="토공연장"/>
      <sheetName val="자재"/>
      <sheetName val="토목공사"/>
      <sheetName val="건축실행"/>
      <sheetName val="0"/>
      <sheetName val="업무분장"/>
      <sheetName val="결재판"/>
      <sheetName val="경비"/>
      <sheetName val="공사_산출"/>
      <sheetName val="철거산출근거"/>
      <sheetName val="FOB발"/>
      <sheetName val="산출"/>
      <sheetName val="수목단가"/>
      <sheetName val="시설수량표"/>
      <sheetName val="청천내"/>
      <sheetName val="CONCRETE"/>
      <sheetName val="2000년1차"/>
      <sheetName val="실행_ALT1_"/>
      <sheetName val="980731"/>
      <sheetName val="Sheet3"/>
      <sheetName val="배수내역"/>
      <sheetName val="공사통보서"/>
      <sheetName val="유림골조"/>
      <sheetName val="골조시행"/>
      <sheetName val="PAINT"/>
      <sheetName val="장비경비"/>
      <sheetName val="인건비 "/>
      <sheetName val="기초일위"/>
      <sheetName val="시설일위"/>
      <sheetName val="조명일위"/>
      <sheetName val="정부노임단가"/>
      <sheetName val="INPUT"/>
      <sheetName val="전선 및 전선관-자유로"/>
      <sheetName val="관로터파기-자유로"/>
      <sheetName val="05-원가계산"/>
      <sheetName val="FORM-0"/>
      <sheetName val="수량계산서 집계표(가설 신설 및 철거-을지로3가 3호선)"/>
      <sheetName val="수량계산서 집계표(신설-을지로3가 3호선)"/>
      <sheetName val="수량계산서 집계표(철거-을지로3가 3호선)"/>
      <sheetName val="계목분류"/>
      <sheetName val="말뚝지지력산정"/>
      <sheetName val="입력시트"/>
      <sheetName val="구분자"/>
      <sheetName val="단가및재료비"/>
      <sheetName val="설비공사"/>
      <sheetName val="COST"/>
      <sheetName val="배관배선내역"/>
      <sheetName val="신.분"/>
      <sheetName val="토공집계"/>
      <sheetName val="기성"/>
      <sheetName val="설비내역서"/>
      <sheetName val="전기내역서"/>
      <sheetName val="예정공정표"/>
      <sheetName val="초기화면"/>
      <sheetName val="관급자재"/>
      <sheetName val="단기차입금"/>
      <sheetName val="새공통"/>
      <sheetName val="참조M"/>
      <sheetName val="일위대가 "/>
      <sheetName val="용수량(생활용수)"/>
      <sheetName val="소요자재"/>
      <sheetName val="견적율"/>
      <sheetName val="퍼스트"/>
      <sheetName val="가시설단위수량"/>
      <sheetName val="SORCE1"/>
      <sheetName val="단위수량"/>
      <sheetName val="1호맨홀가감수량"/>
      <sheetName val="아파트 내역"/>
      <sheetName val="가시설(TYPE-A)"/>
      <sheetName val="1호맨홀수량산출"/>
      <sheetName val="1-1평균터파기고(1)"/>
      <sheetName val="출자한도"/>
      <sheetName val="가감수량"/>
      <sheetName val="맨홀수량산출"/>
      <sheetName val="Sheet4"/>
      <sheetName val="집계"/>
      <sheetName val="계정"/>
      <sheetName val="실DATA_1"/>
      <sheetName val="_갑__지_1"/>
      <sheetName val="코스모공장_(어음)"/>
      <sheetName val="A_견적"/>
      <sheetName val="환경기계공정표_(3)"/>
      <sheetName val="단가_(2)"/>
      <sheetName val="Sheet1_(2)"/>
      <sheetName val="총_원가계산"/>
      <sheetName val="6PILE__(돌출)"/>
      <sheetName val="총괄갑_"/>
      <sheetName val="11-2_아파트내역"/>
      <sheetName val="내역서1999_8최종"/>
      <sheetName val="단가대비표"/>
      <sheetName val="연도별노무비(신)"/>
      <sheetName val="산출서"/>
      <sheetName val="3월팀계 "/>
      <sheetName val="수량명세서"/>
      <sheetName val="철콘"/>
      <sheetName val="계획금액"/>
      <sheetName val="단가(자재)"/>
      <sheetName val="단가(노임)"/>
      <sheetName val="기초목록"/>
      <sheetName val="가공비"/>
      <sheetName val="예산"/>
      <sheetName val="단위가격"/>
      <sheetName val="1SGATE97"/>
      <sheetName val="단가보완"/>
      <sheetName val="공사비총괄표"/>
      <sheetName val="하수실행"/>
      <sheetName val="SR97-1"/>
      <sheetName val="청하배수"/>
      <sheetName val="Apt내역"/>
      <sheetName val="수량3"/>
      <sheetName val="간지"/>
      <sheetName val="공사요율"/>
      <sheetName val="한강운반비"/>
      <sheetName val="코드"/>
      <sheetName val="C1.공사개요"/>
      <sheetName val="실행(1)"/>
      <sheetName val="A1.스케쥴"/>
      <sheetName val="ateCodes_x0000_TimeCodes_x0000_OverrideShor"/>
      <sheetName val="공사내역서"/>
      <sheetName val="APT"/>
      <sheetName val="삭제금지단가"/>
      <sheetName val="Customer Databas"/>
      <sheetName val="1-최종안"/>
      <sheetName val="사업분석-분양가결정"/>
      <sheetName val="단가조사"/>
      <sheetName val="토사(PE)"/>
      <sheetName val="99노임기준"/>
      <sheetName val="터널조도"/>
      <sheetName val="측량요율"/>
      <sheetName val="자재대"/>
      <sheetName val="우수받이재료집계표"/>
      <sheetName val="간접"/>
      <sheetName val="장비사양"/>
      <sheetName val="내역서 제출"/>
      <sheetName val="연부97-1"/>
      <sheetName val="#3_일위대가목록"/>
      <sheetName val="본선토량운반계산서(1)0"/>
      <sheetName val="백암비스타내역"/>
      <sheetName val="토공사"/>
      <sheetName val="포장복구집계"/>
      <sheetName val="부표총괄"/>
      <sheetName val="AS포장복구 "/>
      <sheetName val="MAT_N048"/>
      <sheetName val="99년신청"/>
      <sheetName val="DATA 입력란"/>
      <sheetName val="수목표준대가"/>
      <sheetName val="횡배수관"/>
      <sheetName val="아파트 "/>
      <sheetName val="고유코드_설계"/>
      <sheetName val="경쟁실분"/>
      <sheetName val="내역1"/>
      <sheetName val="-치수표(곡선부)"/>
      <sheetName val="회선별대책안(한전)"/>
      <sheetName val="工완성공사율"/>
      <sheetName val="견적1"/>
      <sheetName val="BLOCK(1)"/>
      <sheetName val="FD"/>
      <sheetName val="LD"/>
      <sheetName val="ateCodes"/>
      <sheetName val="울산시산표"/>
      <sheetName val="G.R300경비"/>
      <sheetName val="표준건축비"/>
      <sheetName val="00000"/>
      <sheetName val="토목내역"/>
      <sheetName val="최적단면"/>
      <sheetName val="설계명세서-2"/>
      <sheetName val="수정시산표"/>
      <sheetName val="매출현황"/>
      <sheetName val="등록자료"/>
      <sheetName val="입력정보"/>
      <sheetName val="주공 갑지"/>
      <sheetName val="1안98Billing"/>
      <sheetName val="친환경주택"/>
      <sheetName val="신_분"/>
      <sheetName val="[내역서(ͭ_x0000_ͭ_x0000__x001c__x0000__x001c__x0000_가표"/>
      <sheetName val="대비"/>
      <sheetName val="회사정보"/>
      <sheetName val="현금및현금등가물"/>
      <sheetName val="계정code"/>
      <sheetName val="기계경비"/>
      <sheetName val="일위_파일"/>
      <sheetName val="아파트기별"/>
      <sheetName val="공리일"/>
      <sheetName val="월별수입"/>
      <sheetName val="경율산정.XLS"/>
      <sheetName val="투입비분석표"/>
      <sheetName val="8.설치품셈"/>
      <sheetName val="골재집계"/>
      <sheetName val="-레미콘집계"/>
      <sheetName val="-몰탈콘크리트"/>
      <sheetName val="자갈,시멘트,모래산출"/>
      <sheetName val="-철근집계"/>
      <sheetName val="포장재료(1)"/>
      <sheetName val="-흄관집계"/>
      <sheetName val="제경비"/>
      <sheetName val="실적공사비"/>
      <sheetName val="입력(K0)"/>
      <sheetName val="장비기준"/>
      <sheetName val="재료비"/>
      <sheetName val="환율"/>
      <sheetName val="[내역서(ͭ?ͭ?_x001c_?_x001c_?가표"/>
      <sheetName val="D"/>
      <sheetName val="목표세부명세"/>
      <sheetName val="소업1교"/>
      <sheetName val="전익자재"/>
      <sheetName val="매입세율"/>
      <sheetName val="DATA"/>
      <sheetName val="빙장비사양"/>
      <sheetName val="노무비단가"/>
      <sheetName val="보증종류"/>
      <sheetName val="전차선로 물량표"/>
      <sheetName val="27.건설이자"/>
      <sheetName val="9-2.단지투자"/>
      <sheetName val="9-4.단지분양수납"/>
      <sheetName val="28.차입금상환계획"/>
      <sheetName val="10-4.운하물류분양수납"/>
      <sheetName val="10-2.운하물류투자"/>
      <sheetName val="※.2010예산총괄표"/>
      <sheetName val="부속동"/>
      <sheetName val="설계예산서"/>
      <sheetName val="예산내역서"/>
      <sheetName val="총계"/>
      <sheetName val="자판실행"/>
      <sheetName val="우배수"/>
      <sheetName val="계산식"/>
      <sheetName val="2.고용보험료산출근거"/>
      <sheetName val="database"/>
      <sheetName val="경영상태"/>
      <sheetName val="자재단가비교표"/>
      <sheetName val="Macro(전선)"/>
      <sheetName val="출력"/>
      <sheetName val="4동급수"/>
      <sheetName val="도급"/>
      <sheetName val="용역비내역_진짜"/>
      <sheetName val="페이지"/>
      <sheetName val="XREF"/>
      <sheetName val="제안서입력"/>
      <sheetName val="절감계산"/>
      <sheetName val="_갑__지_2"/>
      <sheetName val="실DATA_2"/>
      <sheetName val="코스모공장_(어음)1"/>
      <sheetName val="A_견적1"/>
      <sheetName val="환경기계공정표_(3)1"/>
      <sheetName val="단가_(2)1"/>
      <sheetName val="Sheet1_(2)1"/>
      <sheetName val="총_원가계산1"/>
      <sheetName val="1차_내역서"/>
      <sheetName val="6PILE__(돌출)1"/>
      <sheetName val="총괄갑_1"/>
      <sheetName val="11-2_아파트내역1"/>
      <sheetName val="내역서1999_8최종1"/>
      <sheetName val="기초입력_DATA"/>
      <sheetName val="노임단가_(2)"/>
      <sheetName val="_견적서"/>
      <sheetName val="2-1__경관조명_내역총괄표"/>
      <sheetName val="플랜트_설치"/>
      <sheetName val="수량계산서_집계표(가설_신설_및_철거-을지로3가_3호선)"/>
      <sheetName val="수량계산서_집계표(신설-을지로3가_3호선)"/>
      <sheetName val="수량계산서_집계표(철거-을지로3가_3호선)"/>
      <sheetName val="인건비_"/>
      <sheetName val="BSD_(2)"/>
      <sheetName val="중기조종사_단위단가"/>
      <sheetName val="설명서_"/>
      <sheetName val="일위대가_"/>
      <sheetName val="3월팀계_"/>
      <sheetName val="C1_공사개요"/>
      <sheetName val="A1_스케쥴"/>
      <sheetName val="Customer_Databas"/>
      <sheetName val="전선_및_전선관-자유로"/>
      <sheetName val="아파트_내역"/>
      <sheetName val="[내역서(ͭ"/>
      <sheetName val="21301동"/>
      <sheetName val="9-1차이내역"/>
      <sheetName val="설계조건"/>
      <sheetName val="S0"/>
      <sheetName val="거래처등록"/>
      <sheetName val="참고자료"/>
      <sheetName val="은행코드"/>
      <sheetName val="9811"/>
      <sheetName val="6동"/>
      <sheetName val="공사내역"/>
      <sheetName val="패널"/>
      <sheetName val="ateCodes?TimeCodes?OverrideShor"/>
      <sheetName val="VST재료산출"/>
      <sheetName val="5-1신설물량"/>
      <sheetName val="노임단가표"/>
      <sheetName val="손익집계(공장별)"/>
      <sheetName val="물류최종8월7"/>
      <sheetName val="인수공"/>
      <sheetName val="EQUIP LIST"/>
      <sheetName val="COVER-P"/>
      <sheetName val="문학간접"/>
      <sheetName val="분석대장"/>
      <sheetName val="base"/>
      <sheetName val="부하(성남)"/>
      <sheetName val="관람석제출"/>
      <sheetName val="조도계산서 (도서)"/>
      <sheetName val="금회지출"/>
      <sheetName val="품셈 "/>
      <sheetName val="방화도료"/>
      <sheetName val="품셈표"/>
      <sheetName val="XL4Poppy"/>
      <sheetName val="b_balju_cho"/>
      <sheetName val="BTL시설예산 기준표"/>
      <sheetName val="5.학교신설예산 집행(01~08)"/>
      <sheetName val="점검결과(08년 100교 지원)"/>
      <sheetName val="양식3"/>
      <sheetName val="영동(D)"/>
      <sheetName val="1안"/>
      <sheetName val="CC16-내역서"/>
      <sheetName val="금융비용"/>
      <sheetName val="관련부서"/>
      <sheetName val="산출근거-배전"/>
      <sheetName val="1.동력공사"/>
      <sheetName val="노임(1차)"/>
      <sheetName val="고정자산"/>
      <sheetName val="매출원가추정"/>
      <sheetName val="매출추정"/>
      <sheetName val="수지표"/>
      <sheetName val="셀명"/>
      <sheetName val="수량산출(음암)"/>
      <sheetName val="실행내역서 "/>
      <sheetName val="200"/>
      <sheetName val="데리네이타현황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/>
      <sheetData sheetId="527" refreshError="1"/>
      <sheetData sheetId="528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/>
      <sheetData sheetId="539"/>
      <sheetData sheetId="540"/>
      <sheetData sheetId="541"/>
      <sheetData sheetId="542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XXXXXX"/>
      <sheetName val="VXXX"/>
      <sheetName val="진짜내역"/>
      <sheetName val="단가"/>
      <sheetName val="총괄"/>
      <sheetName val="집계"/>
      <sheetName val="내역"/>
      <sheetName val="공량집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전시원"/>
      <sheetName val="전시내"/>
      <sheetName val="Sheet1"/>
      <sheetName val="Sheet2"/>
      <sheetName val="Sheet3"/>
      <sheetName val="표"/>
      <sheetName val="목"/>
      <sheetName val="설"/>
      <sheetName val="일"/>
      <sheetName val="일집표"/>
      <sheetName val="일위표"/>
      <sheetName val="수표"/>
      <sheetName val="원가"/>
      <sheetName val="집계표"/>
      <sheetName val="내역서(내부)"/>
      <sheetName val="내역서"/>
      <sheetName val="일위대가"/>
      <sheetName val="단가산출서"/>
      <sheetName val="중기사용료"/>
      <sheetName val="재료단가"/>
      <sheetName val="노임단가"/>
      <sheetName val="총경기장별내역서(10-11)"/>
      <sheetName val="경기장별내역서(12-107)"/>
      <sheetName val="차액보증"/>
      <sheetName val="1차 내역서"/>
      <sheetName val="일위대가목록"/>
      <sheetName val="을"/>
      <sheetName val="한강운반비"/>
      <sheetName val="공통(20-91)"/>
      <sheetName val="사당"/>
      <sheetName val="토목공사일반"/>
      <sheetName val="노무"/>
      <sheetName val="입찰안"/>
      <sheetName val="물가"/>
      <sheetName val="부대공"/>
      <sheetName val="포장공"/>
      <sheetName val="토공"/>
      <sheetName val="백암비스타내역"/>
      <sheetName val="현장"/>
      <sheetName val="2공구산출내역"/>
      <sheetName val="내역서2안"/>
      <sheetName val="품셈TABLE"/>
      <sheetName val="단가조사"/>
      <sheetName val="JUCK"/>
      <sheetName val="원가 (2)"/>
      <sheetName val="철거산출근거"/>
      <sheetName val="계양가시설"/>
      <sheetName val="공사개요"/>
      <sheetName val="직재"/>
      <sheetName val="#REF"/>
      <sheetName val="6PILE  (돌출)"/>
      <sheetName val="일위대가(4층원격)"/>
      <sheetName val="견적서"/>
      <sheetName val="J直材4"/>
      <sheetName val="현장경비"/>
      <sheetName val="금액내역서"/>
      <sheetName val="98지급계획"/>
      <sheetName val="기초내역서"/>
      <sheetName val="수량산출"/>
      <sheetName val="대가목록표"/>
      <sheetName val="공사현황"/>
      <sheetName val="공통가설"/>
      <sheetName val="요율"/>
      <sheetName val="평가데이터"/>
      <sheetName val="2000.11월설계내역"/>
      <sheetName val="인건-측정"/>
      <sheetName val="DATE"/>
      <sheetName val="골조시행"/>
      <sheetName val="첨부1"/>
      <sheetName val="산출근거"/>
      <sheetName val="부재리스트"/>
      <sheetName val="BID"/>
      <sheetName val="원가계산서 "/>
      <sheetName val="설계서(표지)"/>
      <sheetName val="원가계산서"/>
      <sheetName val="추가대화"/>
      <sheetName val="교통대책내역"/>
      <sheetName val="자재단가리스트"/>
      <sheetName val="소방사항"/>
      <sheetName val="패널"/>
      <sheetName val="실행내역"/>
      <sheetName val="중기조종사 단위단가"/>
      <sheetName val="설계내역서"/>
      <sheetName val="감가상각"/>
      <sheetName val="Sheet4"/>
      <sheetName val="자  재"/>
      <sheetName val="건축외주"/>
      <sheetName val="데이타"/>
      <sheetName val="설계명세서"/>
      <sheetName val="자료입력"/>
      <sheetName val="아파트 내역"/>
      <sheetName val="N賃率-職"/>
      <sheetName val="도급FORM"/>
      <sheetName val="초기화면"/>
      <sheetName val="관급자재"/>
      <sheetName val="공사예산하조서(O.K)"/>
      <sheetName val="노무비"/>
      <sheetName val="기계경비(시간당)"/>
      <sheetName val="램머"/>
      <sheetName val="파일의이용"/>
      <sheetName val="설계명세서 (장비)"/>
      <sheetName val="TANK견적대지"/>
      <sheetName val="시설장비부하계산서"/>
      <sheetName val="CT "/>
      <sheetName val="청천내"/>
      <sheetName val="구천"/>
      <sheetName val="연결관암거"/>
      <sheetName val="LP-S"/>
      <sheetName val="계수시트"/>
      <sheetName val="인테리어내역"/>
      <sheetName val="갑지(추정)"/>
      <sheetName val="토목"/>
      <sheetName val="별표"/>
      <sheetName val="내역서(설비+소방)"/>
      <sheetName val="전체"/>
      <sheetName val="실행"/>
      <sheetName val="BCK3672"/>
      <sheetName val="설계명세서(a"/>
      <sheetName val="NEGO"/>
      <sheetName val="토사(PE)"/>
      <sheetName val="Total"/>
      <sheetName val="ELECTRIC"/>
      <sheetName val="저"/>
      <sheetName val="건축원가"/>
      <sheetName val="16-1"/>
      <sheetName val="전체도급"/>
      <sheetName val="사업부배부A"/>
      <sheetName val="104동"/>
      <sheetName val="제품별단가"/>
      <sheetName val="제품별절단길이-0628"/>
      <sheetName val="1.설계기준"/>
      <sheetName val="기둥(원형)"/>
      <sheetName val="기초공"/>
      <sheetName val="건축내역(진해석동)"/>
      <sheetName val="동수"/>
      <sheetName val="누계12"/>
      <sheetName val="사급자재(1단계)"/>
      <sheetName val="KIM"/>
      <sheetName val="대상공사(조달청)"/>
      <sheetName val="자료(통합)"/>
      <sheetName val="일위"/>
      <sheetName val="기본일위"/>
      <sheetName val="내역서총집계표"/>
      <sheetName val="2공구하도급내역서"/>
      <sheetName val="홍보비디오"/>
      <sheetName val="Book4"/>
      <sheetName val=" HIT-&gt;HMC 견적(3900)"/>
      <sheetName val="I一般比"/>
      <sheetName val="설직재-1"/>
      <sheetName val="2F 회의실견적(5_14 일대)"/>
      <sheetName val="工완성공사율"/>
      <sheetName val="날개벽"/>
      <sheetName val="2006년일위대가"/>
      <sheetName val="20관리비율"/>
      <sheetName val="단가기준"/>
      <sheetName val="간접"/>
      <sheetName val="건축공사 분괴표원본데이터(공통+건축)"/>
      <sheetName val="내역서적용수량"/>
      <sheetName val="변수값"/>
      <sheetName val="중기상차"/>
      <sheetName val="AS복구"/>
      <sheetName val="중기터파기"/>
      <sheetName val="6호기"/>
      <sheetName val="총괄내역서"/>
      <sheetName val="일위대가표"/>
      <sheetName val="도급견적가"/>
      <sheetName val="pier(각형)"/>
      <sheetName val="총괄표"/>
      <sheetName val="자판실행"/>
      <sheetName val="평내중"/>
      <sheetName val="총괄내역"/>
      <sheetName val="70%"/>
      <sheetName val="공구"/>
      <sheetName val="공사기본내용입력"/>
      <sheetName val="시설물기초"/>
      <sheetName val="이름정의"/>
      <sheetName val="설계내역"/>
      <sheetName val="예산명세서"/>
      <sheetName val="주소"/>
      <sheetName val="실행내역서"/>
      <sheetName val="일위목록-기"/>
      <sheetName val="99노임기준"/>
      <sheetName val="단가및재료비"/>
      <sheetName val="1차_내역서"/>
      <sheetName val="원가_(2)"/>
      <sheetName val="6PILE__(돌출)"/>
      <sheetName val="갑지"/>
      <sheetName val="합천내역"/>
      <sheetName val="실행대비"/>
      <sheetName val="1"/>
      <sheetName val="2"/>
      <sheetName val="3"/>
      <sheetName val="4"/>
      <sheetName val="5"/>
      <sheetName val="6"/>
      <sheetName val="도급예산내역서봉투"/>
      <sheetName val="공사원가계산서"/>
      <sheetName val="설계산출기초"/>
      <sheetName val="설계산출표지"/>
      <sheetName val="도급예산내역서총괄표"/>
      <sheetName val="을부담운반비"/>
      <sheetName val="운반비산출"/>
      <sheetName val="DATA"/>
      <sheetName val="Sheet5"/>
      <sheetName val="기초입력 DATA"/>
      <sheetName val="증감내역서"/>
      <sheetName val="직접경비"/>
      <sheetName val="직접인건비"/>
      <sheetName val="인사자료총집계"/>
      <sheetName val="주식"/>
      <sheetName val="현금"/>
      <sheetName val="CP-E2 (품셈표)"/>
      <sheetName val="A-4"/>
      <sheetName val="공통가설공사"/>
      <sheetName val="MIJIBI"/>
      <sheetName val="중기사용료산출근거"/>
      <sheetName val="단가산출2"/>
      <sheetName val="산출내역서집계표"/>
      <sheetName val="전기혼잡제경비(45)"/>
      <sheetName val="단가 (2)"/>
      <sheetName val="입력"/>
      <sheetName val="원가계산"/>
      <sheetName val="원가계산 (2)"/>
      <sheetName val="1차설계변경내역"/>
      <sheetName val="단가산출서 (2)"/>
      <sheetName val="가로등내역서"/>
      <sheetName val="운동장 (2)"/>
      <sheetName val="A LINE"/>
      <sheetName val="전선 및 전선관"/>
      <sheetName val="기초자료입력"/>
      <sheetName val="일위(설)"/>
      <sheetName val="급수 (LPM)"/>
      <sheetName val="수목표준대가"/>
      <sheetName val="기초목"/>
      <sheetName val="예산총괄"/>
      <sheetName val="직접수량"/>
      <sheetName val="단청공사"/>
      <sheetName val="INPUT"/>
      <sheetName val="기본자료"/>
      <sheetName val="연습"/>
      <sheetName val="98NS-N"/>
      <sheetName val="1회 기성내역서"/>
      <sheetName val="일위대가표(유단가)"/>
      <sheetName val="단가 및 재료비"/>
      <sheetName val="우수받이"/>
      <sheetName val="FOB발"/>
      <sheetName val="설계"/>
      <sheetName val="식재인부"/>
      <sheetName val="03전반노무비"/>
      <sheetName val="외삼초"/>
      <sheetName val="서울대규장각(가시설흙막이)"/>
      <sheetName val="개요"/>
      <sheetName val="프랜트면허"/>
      <sheetName val="공사내역"/>
      <sheetName val="일용직내역"/>
      <sheetName val="공통비(전체)"/>
      <sheetName val="유림콘도"/>
      <sheetName val="Base"/>
      <sheetName val="Baby일위대가"/>
      <sheetName val="준검 내역서"/>
      <sheetName val="재공품기초자료"/>
      <sheetName val="대가단최종"/>
      <sheetName val="TRU"/>
      <sheetName val="FB25JN"/>
      <sheetName val="단"/>
      <sheetName val="명세서"/>
      <sheetName val="동원인원"/>
      <sheetName val="수목데이타"/>
      <sheetName val="정부노임단가"/>
      <sheetName val="SUMMARY"/>
      <sheetName val="PAINT"/>
      <sheetName val="분양가"/>
      <sheetName val="2.대외공문"/>
      <sheetName val="식재일위대가"/>
      <sheetName val="전기변내역"/>
      <sheetName val="국별인원"/>
      <sheetName val="부대내역"/>
      <sheetName val="전력"/>
      <sheetName val="자재표"/>
      <sheetName val="PAC"/>
      <sheetName val="외주비"/>
      <sheetName val="소각장스케줄"/>
      <sheetName val="구리토평1전기"/>
      <sheetName val="말뚝물량"/>
      <sheetName val="실행철강하도"/>
      <sheetName val="COST"/>
      <sheetName val="단가 "/>
      <sheetName val="수목데이타 "/>
      <sheetName val="1456"/>
      <sheetName val="2000년1차"/>
      <sheetName val="원가서"/>
      <sheetName val="구조대가"/>
      <sheetName val="포설대가1"/>
      <sheetName val="부대대가"/>
      <sheetName val="제직재"/>
      <sheetName val="중강당 내역"/>
      <sheetName val="전차선로 물량표"/>
      <sheetName val="2003 일위대가"/>
      <sheetName val="工관리비율"/>
      <sheetName val="내역서1999.8최종"/>
      <sheetName val="재료비"/>
      <sheetName val="공통(Ȳ_x0000__xd800_䧶_x0000__x0000_"/>
      <sheetName val="연부97-1"/>
      <sheetName val="갑지1"/>
      <sheetName val="기존단가 (2)"/>
      <sheetName val="6.일위목록"/>
      <sheetName val="노임이"/>
      <sheetName val="유림골조"/>
      <sheetName val="비교1"/>
      <sheetName val="기본단가표"/>
      <sheetName val="참조"/>
      <sheetName val="유수전환공사"/>
      <sheetName val="토적표"/>
      <sheetName val="내   역"/>
      <sheetName val="납부서"/>
      <sheetName val="덕전리"/>
      <sheetName val="fursys"/>
      <sheetName val="유기공정"/>
      <sheetName val="단중표"/>
      <sheetName val="Tool"/>
      <sheetName val="신규DEP"/>
      <sheetName val="공통(Ȳ"/>
      <sheetName val="SW개발대상목록(기능점수)"/>
      <sheetName val="지하"/>
      <sheetName val="1000 DB구축 부표"/>
      <sheetName val="설계서"/>
      <sheetName val="증감대비"/>
      <sheetName val="경영"/>
      <sheetName val="98년"/>
      <sheetName val="실적"/>
      <sheetName val="제-노임"/>
      <sheetName val="1안"/>
      <sheetName val="중기조종사_단위단가"/>
      <sheetName val="아파트_내역"/>
      <sheetName val="소비자가"/>
      <sheetName val="Sheet1 (2)"/>
      <sheetName val="물가자료"/>
      <sheetName val="L_RPTB02_01"/>
      <sheetName val="PI"/>
      <sheetName val="업체별기성내역"/>
      <sheetName val="10월"/>
      <sheetName val="단가(자재)"/>
      <sheetName val="단가(노임)"/>
      <sheetName val="기초목록"/>
      <sheetName val="세금자료"/>
      <sheetName val="자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표지"/>
      <sheetName val="내역총괄표"/>
      <sheetName val="세부내역(직접인건비)"/>
      <sheetName val="세부내역(직접경비)"/>
      <sheetName val="내역"/>
      <sheetName val="경산"/>
      <sheetName val="중기조종사 단위단가"/>
    </sheetNames>
    <sheetDataSet>
      <sheetData sheetId="0"/>
      <sheetData sheetId="1"/>
      <sheetData sheetId="2"/>
      <sheetData sheetId="3" refreshError="1">
        <row r="9">
          <cell r="G9">
            <v>47724</v>
          </cell>
        </row>
      </sheetData>
      <sheetData sheetId="4" refreshError="1">
        <row r="3">
          <cell r="J3">
            <v>1952520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기자재"/>
      <sheetName val="기계설치"/>
      <sheetName val="배관공사"/>
      <sheetName val="시운전"/>
      <sheetName val="기계단가"/>
      <sheetName val="배관단가"/>
      <sheetName val="일위"/>
      <sheetName val="세부내역(직접인건비)"/>
      <sheetName val="세부내역(직접경비)"/>
    </sheetNames>
    <sheetDataSet>
      <sheetData sheetId="0" refreshError="1">
        <row r="1">
          <cell r="A1" t="str">
            <v>명     칭</v>
          </cell>
          <cell r="B1" t="str">
            <v>규   격</v>
          </cell>
          <cell r="C1" t="str">
            <v>수량</v>
          </cell>
          <cell r="D1" t="str">
            <v>단위</v>
          </cell>
          <cell r="E1" t="str">
            <v>총</v>
          </cell>
          <cell r="F1" t="str">
            <v>액</v>
          </cell>
          <cell r="G1" t="str">
            <v>재</v>
          </cell>
          <cell r="H1" t="str">
            <v>료           비</v>
          </cell>
          <cell r="I1" t="str">
            <v>노</v>
          </cell>
          <cell r="J1" t="str">
            <v>무          비</v>
          </cell>
          <cell r="K1" t="str">
            <v xml:space="preserve">경 </v>
          </cell>
          <cell r="L1" t="str">
            <v>비</v>
          </cell>
          <cell r="M1" t="str">
            <v>비 고</v>
          </cell>
        </row>
        <row r="2">
          <cell r="E2" t="str">
            <v>단  가</v>
          </cell>
          <cell r="F2" t="str">
            <v>금  액</v>
          </cell>
          <cell r="G2" t="str">
            <v>단  가</v>
          </cell>
          <cell r="H2" t="str">
            <v>금  액</v>
          </cell>
          <cell r="I2" t="str">
            <v>단  가</v>
          </cell>
          <cell r="J2" t="str">
            <v>금  액</v>
          </cell>
          <cell r="K2" t="str">
            <v>단  가</v>
          </cell>
          <cell r="L2" t="str">
            <v>금  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산출"/>
      <sheetName val="수량 집계"/>
      <sheetName val="자재산출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2"/>
      <sheetName val="진주방향"/>
      <sheetName val="마산방향"/>
      <sheetName val="마산방향철근집계"/>
      <sheetName val="발주설계서(당초)"/>
      <sheetName val="내역"/>
      <sheetName val="단위중량"/>
      <sheetName val="집계표"/>
      <sheetName val="PHASE1-1수량산출"/>
      <sheetName val="기본Data"/>
      <sheetName val="산수배수"/>
      <sheetName val="일위대가"/>
      <sheetName val="현장관리비"/>
      <sheetName val="기둥(원형)"/>
      <sheetName val="20관리비율"/>
      <sheetName val="예제"/>
      <sheetName val="수량산출(음암)"/>
      <sheetName val="보도공제면적"/>
    </sheetNames>
    <sheetDataSet>
      <sheetData sheetId="0" refreshError="1">
        <row r="164">
          <cell r="R164">
            <v>952.33000000000015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간지"/>
      <sheetName val="원가"/>
      <sheetName val="총괄"/>
      <sheetName val="내역"/>
      <sheetName val="일목"/>
      <sheetName val="일위"/>
      <sheetName val="단가"/>
      <sheetName val="단목"/>
      <sheetName val="단산"/>
      <sheetName val="장목"/>
      <sheetName val="장비"/>
      <sheetName val="요율"/>
      <sheetName val="손료"/>
      <sheetName val="참고"/>
      <sheetName val="거리"/>
      <sheetName val="단위수량"/>
      <sheetName val="수량"/>
      <sheetName val="인력터파기품"/>
      <sheetName val="BH"/>
      <sheetName val="로더"/>
      <sheetName val="DT"/>
      <sheetName val="BD"/>
      <sheetName val="BD운반거리"/>
      <sheetName val="그레이더"/>
      <sheetName val="롤러"/>
      <sheetName val="디젤파일해머"/>
      <sheetName val="GI-un"/>
      <sheetName val="Sheet1"/>
      <sheetName val="단가산출"/>
      <sheetName val="수량산출"/>
      <sheetName val="수목표준대가"/>
      <sheetName val="변압기 및 발전기 용량"/>
      <sheetName val="기초"/>
      <sheetName val="단가비교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5">
          <cell r="A5" t="str">
            <v>목백4012</v>
          </cell>
          <cell r="B5" t="str">
            <v>목백합</v>
          </cell>
          <cell r="C5" t="str">
            <v>H4.0*R12</v>
          </cell>
          <cell r="D5" t="str">
            <v>주</v>
          </cell>
          <cell r="E5">
            <v>91900</v>
          </cell>
          <cell r="G5">
            <v>91900</v>
          </cell>
          <cell r="H5">
            <v>243</v>
          </cell>
          <cell r="I5">
            <v>135300</v>
          </cell>
          <cell r="J5">
            <v>193</v>
          </cell>
          <cell r="K5">
            <v>135300</v>
          </cell>
        </row>
        <row r="6">
          <cell r="A6" t="str">
            <v>버드4008</v>
          </cell>
          <cell r="B6" t="str">
            <v>버드나무</v>
          </cell>
          <cell r="C6" t="str">
            <v>H4.0*R 8</v>
          </cell>
          <cell r="D6" t="str">
            <v>주</v>
          </cell>
          <cell r="E6">
            <v>100000</v>
          </cell>
          <cell r="L6">
            <v>100000</v>
          </cell>
        </row>
        <row r="7">
          <cell r="A7" t="str">
            <v>물푸3005</v>
          </cell>
          <cell r="B7" t="str">
            <v>물푸레나무</v>
          </cell>
          <cell r="C7" t="str">
            <v>H3.0*R 6</v>
          </cell>
          <cell r="D7" t="str">
            <v>주</v>
          </cell>
          <cell r="E7">
            <v>46000</v>
          </cell>
          <cell r="H7">
            <v>241</v>
          </cell>
          <cell r="I7">
            <v>46000</v>
          </cell>
          <cell r="J7">
            <v>192</v>
          </cell>
          <cell r="K7">
            <v>46000</v>
          </cell>
        </row>
        <row r="8">
          <cell r="A8" t="str">
            <v>자귀3005</v>
          </cell>
          <cell r="B8" t="str">
            <v>자귀나무</v>
          </cell>
          <cell r="C8" t="str">
            <v>H3.0*R 8</v>
          </cell>
          <cell r="D8" t="str">
            <v>주</v>
          </cell>
          <cell r="E8">
            <v>62600</v>
          </cell>
          <cell r="G8">
            <v>62600</v>
          </cell>
          <cell r="H8">
            <v>242</v>
          </cell>
          <cell r="I8">
            <v>87600</v>
          </cell>
          <cell r="J8">
            <v>193</v>
          </cell>
          <cell r="K8">
            <v>87600</v>
          </cell>
        </row>
        <row r="9">
          <cell r="A9" t="str">
            <v>물억4치</v>
          </cell>
          <cell r="B9" t="str">
            <v>물억새</v>
          </cell>
          <cell r="C9" t="str">
            <v>4치포트</v>
          </cell>
          <cell r="D9" t="str">
            <v>본</v>
          </cell>
          <cell r="E9">
            <v>1600</v>
          </cell>
          <cell r="L9">
            <v>1600</v>
          </cell>
        </row>
        <row r="10">
          <cell r="A10" t="str">
            <v>키버10</v>
          </cell>
          <cell r="B10" t="str">
            <v>키버들</v>
          </cell>
          <cell r="C10" t="str">
            <v>H1.0</v>
          </cell>
          <cell r="D10" t="str">
            <v>주</v>
          </cell>
          <cell r="E10">
            <v>3000</v>
          </cell>
          <cell r="L10">
            <v>3000</v>
          </cell>
        </row>
        <row r="11">
          <cell r="A11" t="str">
            <v>부엽토</v>
          </cell>
          <cell r="B11" t="str">
            <v>유기질비료</v>
          </cell>
          <cell r="C11" t="str">
            <v>부엽토(20kg)</v>
          </cell>
          <cell r="D11" t="str">
            <v>포</v>
          </cell>
          <cell r="E11">
            <v>5000</v>
          </cell>
          <cell r="H11">
            <v>255</v>
          </cell>
          <cell r="I11">
            <v>5000</v>
          </cell>
          <cell r="J11">
            <v>199</v>
          </cell>
          <cell r="K11">
            <v>5000</v>
          </cell>
        </row>
        <row r="12">
          <cell r="A12" t="str">
            <v>턴버16</v>
          </cell>
          <cell r="B12" t="str">
            <v>턴버클</v>
          </cell>
          <cell r="C12" t="str">
            <v>Φ16mm</v>
          </cell>
          <cell r="D12" t="str">
            <v>개</v>
          </cell>
          <cell r="E12">
            <v>2500</v>
          </cell>
          <cell r="J12">
            <v>73</v>
          </cell>
          <cell r="K12">
            <v>2500</v>
          </cell>
        </row>
        <row r="13">
          <cell r="A13" t="str">
            <v>스와03</v>
          </cell>
          <cell r="B13" t="str">
            <v>스텐레스 와이어 로프</v>
          </cell>
          <cell r="C13" t="str">
            <v>Φ0.3mm</v>
          </cell>
          <cell r="D13" t="str">
            <v>m</v>
          </cell>
          <cell r="E13">
            <v>25</v>
          </cell>
          <cell r="H13">
            <v>76</v>
          </cell>
          <cell r="I13">
            <v>25</v>
          </cell>
        </row>
        <row r="14">
          <cell r="A14" t="str">
            <v>L앵1222</v>
          </cell>
          <cell r="B14" t="str">
            <v>L형 앵커볼트</v>
          </cell>
          <cell r="C14" t="str">
            <v>Φ1/2"*22"</v>
          </cell>
          <cell r="D14" t="str">
            <v>개</v>
          </cell>
          <cell r="E14">
            <v>520</v>
          </cell>
          <cell r="H14">
            <v>94</v>
          </cell>
          <cell r="I14">
            <v>520</v>
          </cell>
        </row>
        <row r="15">
          <cell r="A15" t="str">
            <v>크램104</v>
          </cell>
          <cell r="B15" t="str">
            <v>크렘프</v>
          </cell>
          <cell r="C15" t="str">
            <v>104mm</v>
          </cell>
          <cell r="D15" t="str">
            <v>개</v>
          </cell>
          <cell r="E15">
            <v>1298</v>
          </cell>
          <cell r="H15">
            <v>835</v>
          </cell>
          <cell r="I15">
            <v>1298</v>
          </cell>
        </row>
        <row r="16">
          <cell r="A16" t="str">
            <v>결속09</v>
          </cell>
          <cell r="B16" t="str">
            <v>결속선</v>
          </cell>
          <cell r="C16" t="str">
            <v>0.9㎜(#20)</v>
          </cell>
          <cell r="D16" t="str">
            <v>kg</v>
          </cell>
          <cell r="E16">
            <v>1000</v>
          </cell>
          <cell r="I16">
            <v>1000</v>
          </cell>
          <cell r="K16">
            <v>1000</v>
          </cell>
        </row>
        <row r="17">
          <cell r="A17" t="str">
            <v>녹마200</v>
          </cell>
          <cell r="B17" t="str">
            <v>녹화테이프</v>
          </cell>
          <cell r="C17" t="str">
            <v>W200</v>
          </cell>
          <cell r="D17" t="str">
            <v>m</v>
          </cell>
          <cell r="E17">
            <v>1430</v>
          </cell>
          <cell r="G17">
            <v>1430</v>
          </cell>
        </row>
        <row r="18">
          <cell r="A18" t="str">
            <v>각재미송재</v>
          </cell>
          <cell r="B18" t="str">
            <v>각재</v>
          </cell>
          <cell r="C18" t="str">
            <v>미송</v>
          </cell>
          <cell r="D18" t="str">
            <v>재</v>
          </cell>
          <cell r="E18">
            <v>900</v>
          </cell>
          <cell r="H18">
            <v>139</v>
          </cell>
          <cell r="I18">
            <v>900</v>
          </cell>
          <cell r="J18">
            <v>106</v>
          </cell>
          <cell r="K18">
            <v>900</v>
          </cell>
        </row>
        <row r="19">
          <cell r="A19" t="str">
            <v>원목육송재</v>
          </cell>
          <cell r="B19" t="str">
            <v>원목</v>
          </cell>
          <cell r="C19" t="str">
            <v>육송</v>
          </cell>
          <cell r="D19" t="str">
            <v>재</v>
          </cell>
          <cell r="E19">
            <v>649</v>
          </cell>
          <cell r="H19">
            <v>139</v>
          </cell>
          <cell r="I19">
            <v>649</v>
          </cell>
          <cell r="J19">
            <v>106</v>
          </cell>
          <cell r="K19">
            <v>649</v>
          </cell>
        </row>
        <row r="20">
          <cell r="A20" t="str">
            <v>원목육송</v>
          </cell>
          <cell r="B20" t="str">
            <v>원목</v>
          </cell>
          <cell r="C20" t="str">
            <v>육송</v>
          </cell>
          <cell r="D20" t="str">
            <v>㎥</v>
          </cell>
          <cell r="E20">
            <v>194610</v>
          </cell>
          <cell r="H20">
            <v>139</v>
          </cell>
          <cell r="I20">
            <v>194610</v>
          </cell>
          <cell r="K20">
            <v>194610</v>
          </cell>
        </row>
        <row r="21">
          <cell r="A21" t="str">
            <v>마로6</v>
          </cell>
          <cell r="B21" t="str">
            <v>녹화끈</v>
          </cell>
          <cell r="C21" t="str">
            <v>Φ6mm</v>
          </cell>
          <cell r="D21" t="str">
            <v>m</v>
          </cell>
          <cell r="E21">
            <v>44</v>
          </cell>
          <cell r="G21">
            <v>44</v>
          </cell>
        </row>
        <row r="22">
          <cell r="A22" t="str">
            <v>철못75</v>
          </cell>
          <cell r="B22" t="str">
            <v>철못</v>
          </cell>
          <cell r="C22" t="str">
            <v>N75</v>
          </cell>
          <cell r="D22" t="str">
            <v>kg</v>
          </cell>
          <cell r="E22">
            <v>536</v>
          </cell>
          <cell r="H22">
            <v>69</v>
          </cell>
          <cell r="I22">
            <v>660</v>
          </cell>
          <cell r="J22">
            <v>70</v>
          </cell>
          <cell r="K22">
            <v>536</v>
          </cell>
        </row>
        <row r="23">
          <cell r="A23" t="str">
            <v>철선#8</v>
          </cell>
          <cell r="B23" t="str">
            <v>철선</v>
          </cell>
          <cell r="C23" t="str">
            <v>#8,4.0mm</v>
          </cell>
          <cell r="D23" t="str">
            <v>kg</v>
          </cell>
          <cell r="E23">
            <v>480</v>
          </cell>
          <cell r="H23">
            <v>66</v>
          </cell>
          <cell r="I23">
            <v>495</v>
          </cell>
          <cell r="J23">
            <v>70</v>
          </cell>
          <cell r="K23">
            <v>480</v>
          </cell>
        </row>
        <row r="24">
          <cell r="A24" t="str">
            <v>철선#12</v>
          </cell>
          <cell r="B24" t="str">
            <v>철선</v>
          </cell>
          <cell r="C24" t="str">
            <v>#12</v>
          </cell>
          <cell r="D24" t="str">
            <v>kg</v>
          </cell>
          <cell r="E24">
            <v>500</v>
          </cell>
          <cell r="H24">
            <v>67</v>
          </cell>
          <cell r="I24">
            <v>517</v>
          </cell>
          <cell r="J24">
            <v>70</v>
          </cell>
          <cell r="K24">
            <v>500</v>
          </cell>
        </row>
        <row r="25">
          <cell r="A25" t="str">
            <v>각재육송</v>
          </cell>
          <cell r="B25" t="str">
            <v>각재</v>
          </cell>
          <cell r="C25" t="str">
            <v>육송</v>
          </cell>
          <cell r="D25" t="str">
            <v>㎥</v>
          </cell>
          <cell r="E25">
            <v>210000</v>
          </cell>
          <cell r="H25">
            <v>139</v>
          </cell>
          <cell r="I25">
            <v>210000</v>
          </cell>
          <cell r="J25">
            <v>106</v>
          </cell>
          <cell r="K25">
            <v>270000</v>
          </cell>
        </row>
        <row r="26">
          <cell r="A26" t="str">
            <v>경유..</v>
          </cell>
          <cell r="B26" t="str">
            <v>경유</v>
          </cell>
          <cell r="C26" t="str">
            <v>..</v>
          </cell>
          <cell r="D26" t="str">
            <v xml:space="preserve">ℓ </v>
          </cell>
          <cell r="E26">
            <v>570</v>
          </cell>
          <cell r="H26">
            <v>1161</v>
          </cell>
          <cell r="I26">
            <v>570</v>
          </cell>
          <cell r="J26">
            <v>1026</v>
          </cell>
          <cell r="K26">
            <v>570</v>
          </cell>
        </row>
        <row r="27">
          <cell r="A27" t="str">
            <v>못10</v>
          </cell>
          <cell r="B27" t="str">
            <v>못</v>
          </cell>
          <cell r="C27" t="str">
            <v>100</v>
          </cell>
          <cell r="D27" t="str">
            <v>kg</v>
          </cell>
          <cell r="E27">
            <v>512</v>
          </cell>
          <cell r="H27">
            <v>70</v>
          </cell>
          <cell r="I27">
            <v>656</v>
          </cell>
          <cell r="J27">
            <v>70</v>
          </cell>
          <cell r="K27">
            <v>512</v>
          </cell>
        </row>
        <row r="28">
          <cell r="A28" t="str">
            <v>박리중유</v>
          </cell>
          <cell r="B28" t="str">
            <v>박리제</v>
          </cell>
          <cell r="C28" t="str">
            <v>중유</v>
          </cell>
          <cell r="D28" t="str">
            <v>ℓ</v>
          </cell>
          <cell r="E28">
            <v>186.8</v>
          </cell>
          <cell r="H28">
            <v>1161</v>
          </cell>
          <cell r="I28">
            <v>186.8</v>
          </cell>
          <cell r="J28">
            <v>1026</v>
          </cell>
          <cell r="K28">
            <v>186.8</v>
          </cell>
        </row>
        <row r="29">
          <cell r="A29" t="str">
            <v>시멘4k도</v>
          </cell>
          <cell r="B29" t="str">
            <v>시멘트</v>
          </cell>
          <cell r="C29" t="str">
            <v>40kg입,현장도착도</v>
          </cell>
          <cell r="D29" t="str">
            <v>kg</v>
          </cell>
          <cell r="E29">
            <v>53.4</v>
          </cell>
          <cell r="H29">
            <v>113</v>
          </cell>
          <cell r="I29">
            <v>53.4</v>
          </cell>
          <cell r="K29">
            <v>53.4</v>
          </cell>
          <cell r="L29">
            <v>1303</v>
          </cell>
          <cell r="M29" t="str">
            <v>kg/㎥</v>
          </cell>
        </row>
        <row r="30">
          <cell r="A30" t="str">
            <v>모래강사도</v>
          </cell>
          <cell r="B30" t="str">
            <v>모래</v>
          </cell>
          <cell r="C30" t="str">
            <v>강사,현장도착도</v>
          </cell>
          <cell r="D30" t="str">
            <v>㎥</v>
          </cell>
          <cell r="E30">
            <v>10000</v>
          </cell>
          <cell r="H30">
            <v>109</v>
          </cell>
          <cell r="I30">
            <v>10000</v>
          </cell>
          <cell r="K30">
            <v>10000</v>
          </cell>
        </row>
        <row r="31">
          <cell r="A31" t="str">
            <v>거적..</v>
          </cell>
          <cell r="B31" t="str">
            <v>거적</v>
          </cell>
          <cell r="C31" t="str">
            <v>182cm*91cm</v>
          </cell>
          <cell r="D31" t="str">
            <v>매</v>
          </cell>
          <cell r="E31">
            <v>496.8</v>
          </cell>
          <cell r="H31">
            <v>246</v>
          </cell>
          <cell r="I31">
            <v>496.8</v>
          </cell>
        </row>
        <row r="32">
          <cell r="A32" t="str">
            <v>새끼..</v>
          </cell>
          <cell r="B32" t="str">
            <v>새끼</v>
          </cell>
          <cell r="C32" t="str">
            <v>D6mm</v>
          </cell>
          <cell r="D32" t="str">
            <v>m</v>
          </cell>
          <cell r="E32">
            <v>40</v>
          </cell>
          <cell r="H32">
            <v>1176</v>
          </cell>
          <cell r="I32">
            <v>60</v>
          </cell>
          <cell r="J32">
            <v>1110</v>
          </cell>
          <cell r="K32">
            <v>40</v>
          </cell>
        </row>
        <row r="33">
          <cell r="A33" t="str">
            <v>약제..</v>
          </cell>
          <cell r="B33" t="str">
            <v>약제</v>
          </cell>
          <cell r="C33" t="str">
            <v>별산에 의한 평균가</v>
          </cell>
          <cell r="D33" t="str">
            <v>g</v>
          </cell>
          <cell r="E33">
            <v>100</v>
          </cell>
          <cell r="L33">
            <v>100</v>
          </cell>
        </row>
        <row r="34">
          <cell r="A34" t="str">
            <v>소고블6</v>
          </cell>
          <cell r="B34" t="str">
            <v>소형고압블록</v>
          </cell>
          <cell r="C34" t="str">
            <v>114*228*60,적색</v>
          </cell>
          <cell r="D34" t="str">
            <v>㎡</v>
          </cell>
          <cell r="E34">
            <v>7500</v>
          </cell>
          <cell r="J34">
            <v>163</v>
          </cell>
          <cell r="K34">
            <v>7500</v>
          </cell>
        </row>
        <row r="35">
          <cell r="A35" t="str">
            <v>보경직화2520</v>
          </cell>
          <cell r="B35" t="str">
            <v>보차도 경계블록(직선)</v>
          </cell>
          <cell r="C35" t="str">
            <v>화강석,200x250x1,000</v>
          </cell>
          <cell r="D35" t="str">
            <v>개</v>
          </cell>
          <cell r="E35">
            <v>23930</v>
          </cell>
          <cell r="H35">
            <v>158</v>
          </cell>
          <cell r="I35">
            <v>26330</v>
          </cell>
          <cell r="J35">
            <v>159</v>
          </cell>
          <cell r="K35">
            <v>23930</v>
          </cell>
        </row>
        <row r="36">
          <cell r="B36" t="str">
            <v>팬지</v>
          </cell>
          <cell r="C36" t="str">
            <v>4치포트</v>
          </cell>
          <cell r="D36" t="str">
            <v>본</v>
          </cell>
          <cell r="E36">
            <v>700</v>
          </cell>
          <cell r="L36">
            <v>700</v>
          </cell>
        </row>
        <row r="37">
          <cell r="B37" t="str">
            <v>페추니아</v>
          </cell>
          <cell r="C37" t="str">
            <v>4치포트</v>
          </cell>
          <cell r="D37" t="str">
            <v>본</v>
          </cell>
          <cell r="E37">
            <v>1500</v>
          </cell>
          <cell r="L37">
            <v>1500</v>
          </cell>
        </row>
        <row r="38">
          <cell r="B38" t="str">
            <v>꽃양배추</v>
          </cell>
          <cell r="C38" t="str">
            <v>5치포트</v>
          </cell>
          <cell r="D38" t="str">
            <v>본</v>
          </cell>
          <cell r="E38">
            <v>700</v>
          </cell>
          <cell r="L38">
            <v>700</v>
          </cell>
        </row>
        <row r="39">
          <cell r="B39" t="str">
            <v>임파첸스</v>
          </cell>
          <cell r="C39" t="str">
            <v>4치포트</v>
          </cell>
          <cell r="D39" t="str">
            <v>본</v>
          </cell>
          <cell r="E39">
            <v>700</v>
          </cell>
          <cell r="L39">
            <v>700</v>
          </cell>
        </row>
        <row r="40">
          <cell r="B40" t="str">
            <v>베고니아</v>
          </cell>
          <cell r="C40" t="str">
            <v>4치포트</v>
          </cell>
          <cell r="D40" t="str">
            <v>본</v>
          </cell>
          <cell r="E40">
            <v>700</v>
          </cell>
          <cell r="L40">
            <v>700</v>
          </cell>
        </row>
        <row r="41">
          <cell r="B41" t="str">
            <v>맨드라미</v>
          </cell>
          <cell r="C41" t="str">
            <v>4치포트</v>
          </cell>
          <cell r="D41" t="str">
            <v>본</v>
          </cell>
          <cell r="E41">
            <v>700</v>
          </cell>
          <cell r="L41">
            <v>700</v>
          </cell>
        </row>
        <row r="42">
          <cell r="B42" t="str">
            <v>백일초</v>
          </cell>
          <cell r="C42" t="str">
            <v>4치포트</v>
          </cell>
          <cell r="D42" t="str">
            <v>본</v>
          </cell>
          <cell r="E42">
            <v>700</v>
          </cell>
          <cell r="L42">
            <v>700</v>
          </cell>
        </row>
        <row r="43">
          <cell r="B43" t="str">
            <v>메리골드</v>
          </cell>
          <cell r="C43" t="str">
            <v>4치포트</v>
          </cell>
          <cell r="D43" t="str">
            <v>본</v>
          </cell>
          <cell r="E43">
            <v>700</v>
          </cell>
          <cell r="L43">
            <v>700</v>
          </cell>
        </row>
        <row r="44">
          <cell r="B44" t="str">
            <v>살비아</v>
          </cell>
          <cell r="C44" t="str">
            <v>4치포트</v>
          </cell>
          <cell r="D44" t="str">
            <v>본</v>
          </cell>
          <cell r="E44">
            <v>700</v>
          </cell>
          <cell r="L44">
            <v>700</v>
          </cell>
        </row>
        <row r="45">
          <cell r="B45" t="str">
            <v>국화</v>
          </cell>
          <cell r="C45" t="str">
            <v>5치포트</v>
          </cell>
          <cell r="D45" t="str">
            <v>본</v>
          </cell>
          <cell r="E45">
            <v>1500</v>
          </cell>
          <cell r="L45">
            <v>1500</v>
          </cell>
        </row>
        <row r="46">
          <cell r="B46" t="str">
            <v>튜울립</v>
          </cell>
          <cell r="C46" t="str">
            <v>4치포트</v>
          </cell>
          <cell r="D46" t="str">
            <v>본</v>
          </cell>
          <cell r="E46">
            <v>2500</v>
          </cell>
          <cell r="L46">
            <v>2500</v>
          </cell>
        </row>
        <row r="47">
          <cell r="B47" t="str">
            <v>할미꽃</v>
          </cell>
          <cell r="C47" t="str">
            <v>4치포트</v>
          </cell>
          <cell r="D47" t="str">
            <v>본</v>
          </cell>
          <cell r="E47">
            <v>2000</v>
          </cell>
          <cell r="J47">
            <v>195</v>
          </cell>
          <cell r="K47">
            <v>2000</v>
          </cell>
        </row>
        <row r="48">
          <cell r="B48" t="str">
            <v>민들레</v>
          </cell>
          <cell r="C48" t="str">
            <v>4치포트</v>
          </cell>
          <cell r="D48" t="str">
            <v>본</v>
          </cell>
          <cell r="E48">
            <v>2500</v>
          </cell>
          <cell r="L48">
            <v>2500</v>
          </cell>
        </row>
        <row r="49">
          <cell r="B49" t="str">
            <v>앵초</v>
          </cell>
          <cell r="C49" t="str">
            <v>4치포트</v>
          </cell>
          <cell r="D49" t="str">
            <v>본</v>
          </cell>
          <cell r="E49">
            <v>1500</v>
          </cell>
          <cell r="J49">
            <v>195</v>
          </cell>
          <cell r="K49">
            <v>1500</v>
          </cell>
        </row>
        <row r="50">
          <cell r="B50" t="str">
            <v>금낭화</v>
          </cell>
          <cell r="C50" t="str">
            <v>4치포트</v>
          </cell>
          <cell r="D50" t="str">
            <v>본</v>
          </cell>
          <cell r="E50">
            <v>3000</v>
          </cell>
          <cell r="H50">
            <v>243</v>
          </cell>
          <cell r="I50">
            <v>5000</v>
          </cell>
          <cell r="J50">
            <v>195</v>
          </cell>
          <cell r="K50">
            <v>3000</v>
          </cell>
        </row>
        <row r="51">
          <cell r="B51" t="str">
            <v>은방울꽃</v>
          </cell>
          <cell r="C51" t="str">
            <v>4치포트</v>
          </cell>
          <cell r="D51" t="str">
            <v>본</v>
          </cell>
          <cell r="E51">
            <v>1500</v>
          </cell>
          <cell r="H51">
            <v>243</v>
          </cell>
          <cell r="I51">
            <v>2000</v>
          </cell>
          <cell r="J51">
            <v>195</v>
          </cell>
          <cell r="K51">
            <v>1500</v>
          </cell>
        </row>
        <row r="52">
          <cell r="B52" t="str">
            <v>돌단풍</v>
          </cell>
          <cell r="C52" t="str">
            <v>4치포트</v>
          </cell>
          <cell r="D52" t="str">
            <v>본</v>
          </cell>
          <cell r="E52">
            <v>1500</v>
          </cell>
          <cell r="H52">
            <v>243</v>
          </cell>
          <cell r="I52">
            <v>2800</v>
          </cell>
          <cell r="J52">
            <v>195</v>
          </cell>
          <cell r="K52">
            <v>1500</v>
          </cell>
        </row>
        <row r="53">
          <cell r="B53" t="str">
            <v>왜성패랭이</v>
          </cell>
          <cell r="C53" t="str">
            <v>3치포트</v>
          </cell>
          <cell r="D53" t="str">
            <v>본</v>
          </cell>
          <cell r="E53">
            <v>1500</v>
          </cell>
          <cell r="H53">
            <v>243</v>
          </cell>
          <cell r="I53">
            <v>2200</v>
          </cell>
          <cell r="J53">
            <v>195</v>
          </cell>
          <cell r="K53">
            <v>1500</v>
          </cell>
        </row>
        <row r="54">
          <cell r="B54" t="str">
            <v>꽃창포</v>
          </cell>
          <cell r="C54" t="str">
            <v>4~5분얼</v>
          </cell>
          <cell r="D54" t="str">
            <v>본</v>
          </cell>
          <cell r="E54">
            <v>2500</v>
          </cell>
          <cell r="H54">
            <v>243</v>
          </cell>
          <cell r="I54">
            <v>4400</v>
          </cell>
          <cell r="J54">
            <v>195</v>
          </cell>
          <cell r="K54">
            <v>2500</v>
          </cell>
        </row>
        <row r="55">
          <cell r="B55" t="str">
            <v>비비추</v>
          </cell>
          <cell r="C55" t="str">
            <v>4~5분얼</v>
          </cell>
          <cell r="D55" t="str">
            <v>본</v>
          </cell>
          <cell r="E55">
            <v>2500</v>
          </cell>
          <cell r="H55">
            <v>243</v>
          </cell>
          <cell r="I55">
            <v>2900</v>
          </cell>
          <cell r="J55">
            <v>195</v>
          </cell>
          <cell r="K55">
            <v>2500</v>
          </cell>
        </row>
        <row r="56">
          <cell r="B56" t="str">
            <v>벌개미취</v>
          </cell>
          <cell r="C56" t="str">
            <v>3치포트</v>
          </cell>
          <cell r="D56" t="str">
            <v>본</v>
          </cell>
          <cell r="E56">
            <v>1200</v>
          </cell>
          <cell r="H56">
            <v>243</v>
          </cell>
          <cell r="I56">
            <v>2000</v>
          </cell>
          <cell r="J56">
            <v>195</v>
          </cell>
          <cell r="K56">
            <v>1200</v>
          </cell>
        </row>
        <row r="57">
          <cell r="B57" t="str">
            <v>국화</v>
          </cell>
          <cell r="C57" t="str">
            <v>5치포트</v>
          </cell>
          <cell r="D57" t="str">
            <v>본</v>
          </cell>
          <cell r="E57">
            <v>1800</v>
          </cell>
          <cell r="L57">
            <v>1800</v>
          </cell>
        </row>
        <row r="58">
          <cell r="B58" t="str">
            <v>포인세치아</v>
          </cell>
          <cell r="C58" t="str">
            <v>5치화분</v>
          </cell>
          <cell r="D58" t="str">
            <v>본</v>
          </cell>
          <cell r="E58">
            <v>2000</v>
          </cell>
          <cell r="L58">
            <v>2000</v>
          </cell>
        </row>
        <row r="59">
          <cell r="B59" t="str">
            <v>꽃잔디</v>
          </cell>
          <cell r="C59" t="str">
            <v>4~5분얼</v>
          </cell>
          <cell r="D59" t="str">
            <v>본</v>
          </cell>
          <cell r="E59">
            <v>1700</v>
          </cell>
          <cell r="H59">
            <v>243</v>
          </cell>
          <cell r="I59">
            <v>1700</v>
          </cell>
          <cell r="J59">
            <v>195</v>
          </cell>
          <cell r="K59">
            <v>1700</v>
          </cell>
        </row>
        <row r="60">
          <cell r="B60" t="str">
            <v>마가렛트</v>
          </cell>
          <cell r="C60" t="str">
            <v>3치포트</v>
          </cell>
          <cell r="D60" t="str">
            <v>본</v>
          </cell>
          <cell r="E60">
            <v>1500</v>
          </cell>
          <cell r="H60">
            <v>243</v>
          </cell>
          <cell r="I60">
            <v>1700</v>
          </cell>
          <cell r="J60">
            <v>195</v>
          </cell>
          <cell r="K60">
            <v>1500</v>
          </cell>
        </row>
        <row r="61">
          <cell r="B61" t="str">
            <v>맥문동</v>
          </cell>
          <cell r="C61" t="str">
            <v>3~5분얼</v>
          </cell>
          <cell r="D61" t="str">
            <v>본</v>
          </cell>
          <cell r="E61">
            <v>400</v>
          </cell>
          <cell r="H61">
            <v>243</v>
          </cell>
          <cell r="I61">
            <v>440</v>
          </cell>
          <cell r="J61">
            <v>195</v>
          </cell>
          <cell r="K61">
            <v>400</v>
          </cell>
        </row>
        <row r="62">
          <cell r="B62" t="str">
            <v>바위취</v>
          </cell>
          <cell r="C62" t="str">
            <v>3치포트</v>
          </cell>
          <cell r="D62" t="str">
            <v>본</v>
          </cell>
          <cell r="E62">
            <v>1000</v>
          </cell>
          <cell r="J62">
            <v>195</v>
          </cell>
          <cell r="K62">
            <v>1000</v>
          </cell>
        </row>
        <row r="63">
          <cell r="B63" t="str">
            <v>난쟁이조릿대</v>
          </cell>
          <cell r="C63" t="str">
            <v>4치포트</v>
          </cell>
          <cell r="D63" t="str">
            <v>본</v>
          </cell>
          <cell r="E63">
            <v>2000</v>
          </cell>
          <cell r="H63">
            <v>243</v>
          </cell>
          <cell r="I63">
            <v>2500</v>
          </cell>
          <cell r="J63">
            <v>195</v>
          </cell>
          <cell r="K63">
            <v>2000</v>
          </cell>
        </row>
        <row r="64">
          <cell r="B64" t="str">
            <v>노란줄무늬사사</v>
          </cell>
          <cell r="C64" t="str">
            <v>4치포트</v>
          </cell>
          <cell r="D64" t="str">
            <v>본</v>
          </cell>
          <cell r="E64">
            <v>2500</v>
          </cell>
          <cell r="J64">
            <v>195</v>
          </cell>
          <cell r="K64">
            <v>2500</v>
          </cell>
        </row>
        <row r="65">
          <cell r="B65" t="str">
            <v>흰줄무늬사사</v>
          </cell>
          <cell r="C65" t="str">
            <v>4치포트</v>
          </cell>
          <cell r="D65" t="str">
            <v>본</v>
          </cell>
          <cell r="E65">
            <v>3000</v>
          </cell>
          <cell r="J65">
            <v>195</v>
          </cell>
          <cell r="K65">
            <v>3000</v>
          </cell>
        </row>
        <row r="66">
          <cell r="B66" t="str">
            <v>수호초</v>
          </cell>
          <cell r="C66" t="str">
            <v>4치포트</v>
          </cell>
          <cell r="D66" t="str">
            <v>본</v>
          </cell>
          <cell r="E66">
            <v>2000</v>
          </cell>
          <cell r="H66">
            <v>243</v>
          </cell>
          <cell r="I66">
            <v>2500</v>
          </cell>
          <cell r="J66">
            <v>195</v>
          </cell>
          <cell r="K66">
            <v>2000</v>
          </cell>
        </row>
        <row r="67">
          <cell r="B67" t="str">
            <v>옥잠화</v>
          </cell>
          <cell r="C67" t="str">
            <v>4~5분얼</v>
          </cell>
          <cell r="D67" t="str">
            <v>본</v>
          </cell>
          <cell r="E67">
            <v>4000</v>
          </cell>
          <cell r="H67">
            <v>243</v>
          </cell>
          <cell r="I67">
            <v>4000</v>
          </cell>
          <cell r="J67">
            <v>195</v>
          </cell>
          <cell r="K67">
            <v>4000</v>
          </cell>
        </row>
        <row r="68">
          <cell r="A68" t="str">
            <v>건폐처리</v>
          </cell>
          <cell r="B68" t="str">
            <v>건설폐기물 처리</v>
          </cell>
          <cell r="C68" t="str">
            <v>운반비 포함</v>
          </cell>
          <cell r="D68" t="str">
            <v>ton</v>
          </cell>
          <cell r="E68">
            <v>29260.869565217392</v>
          </cell>
          <cell r="G68">
            <v>29260.869565217392</v>
          </cell>
        </row>
        <row r="69">
          <cell r="B69" t="str">
            <v>왜란</v>
          </cell>
          <cell r="C69" t="str">
            <v>3치포트</v>
          </cell>
          <cell r="D69" t="str">
            <v>본</v>
          </cell>
          <cell r="E69">
            <v>0</v>
          </cell>
        </row>
        <row r="70">
          <cell r="B70" t="str">
            <v>인건비</v>
          </cell>
          <cell r="D70" t="str">
            <v>본</v>
          </cell>
          <cell r="E70">
            <v>0</v>
          </cell>
        </row>
        <row r="71">
          <cell r="B71" t="str">
            <v>잣나무</v>
          </cell>
          <cell r="C71" t="str">
            <v>H3.0*W1.5</v>
          </cell>
          <cell r="D71" t="str">
            <v>주</v>
          </cell>
          <cell r="E71">
            <v>0</v>
          </cell>
        </row>
        <row r="72">
          <cell r="A72" t="str">
            <v>개나104</v>
          </cell>
          <cell r="B72" t="str">
            <v>개나리</v>
          </cell>
          <cell r="C72" t="str">
            <v>H1.0*W0.4</v>
          </cell>
          <cell r="D72" t="str">
            <v>주</v>
          </cell>
          <cell r="E72">
            <v>670</v>
          </cell>
          <cell r="G72">
            <v>670</v>
          </cell>
        </row>
        <row r="73">
          <cell r="A73" t="str">
            <v>매자0604</v>
          </cell>
          <cell r="B73" t="str">
            <v>매자나무</v>
          </cell>
          <cell r="C73" t="str">
            <v>H0.6*W0.4</v>
          </cell>
          <cell r="D73" t="str">
            <v>주</v>
          </cell>
          <cell r="E73">
            <v>4500</v>
          </cell>
          <cell r="G73">
            <v>4500</v>
          </cell>
        </row>
        <row r="74">
          <cell r="A74" t="str">
            <v>조팝0804</v>
          </cell>
          <cell r="B74" t="str">
            <v>조팝나무</v>
          </cell>
          <cell r="C74" t="str">
            <v>H0.8*W0.4</v>
          </cell>
          <cell r="D74" t="str">
            <v>주</v>
          </cell>
          <cell r="E74">
            <v>2000</v>
          </cell>
          <cell r="G74">
            <v>2000</v>
          </cell>
        </row>
        <row r="75">
          <cell r="A75" t="str">
            <v>진달0504</v>
          </cell>
          <cell r="B75" t="str">
            <v>진달래</v>
          </cell>
          <cell r="C75" t="str">
            <v>H0.5*W0.4</v>
          </cell>
          <cell r="D75" t="str">
            <v>주</v>
          </cell>
          <cell r="E75">
            <v>1800</v>
          </cell>
          <cell r="G75">
            <v>1800</v>
          </cell>
        </row>
        <row r="76">
          <cell r="A76" t="str">
            <v>철쭉0303</v>
          </cell>
          <cell r="B76" t="str">
            <v>철쭉</v>
          </cell>
          <cell r="C76" t="str">
            <v>H0.3*W0.3</v>
          </cell>
          <cell r="D76" t="str">
            <v>주</v>
          </cell>
          <cell r="E76">
            <v>1600</v>
          </cell>
          <cell r="H76">
            <v>243</v>
          </cell>
          <cell r="I76">
            <v>1600</v>
          </cell>
          <cell r="J76">
            <v>193</v>
          </cell>
          <cell r="K76">
            <v>1600</v>
          </cell>
        </row>
        <row r="77">
          <cell r="A77" t="str">
            <v>소나4015</v>
          </cell>
          <cell r="B77" t="str">
            <v>메타세콰이어</v>
          </cell>
          <cell r="C77" t="str">
            <v>H10.0*W3.0*R30</v>
          </cell>
          <cell r="D77" t="str">
            <v>주</v>
          </cell>
          <cell r="E77">
            <v>1300000</v>
          </cell>
          <cell r="L77">
            <v>1300000</v>
          </cell>
          <cell r="M77">
            <v>1500000</v>
          </cell>
        </row>
        <row r="78">
          <cell r="A78" t="str">
            <v>대나50</v>
          </cell>
          <cell r="B78" t="str">
            <v>대나무</v>
          </cell>
          <cell r="C78" t="str">
            <v>D50</v>
          </cell>
          <cell r="D78" t="str">
            <v>m</v>
          </cell>
          <cell r="E78">
            <v>600</v>
          </cell>
          <cell r="L78">
            <v>600</v>
          </cell>
        </row>
        <row r="79">
          <cell r="A79" t="str">
            <v>미원50</v>
          </cell>
          <cell r="B79" t="str">
            <v>미송원목</v>
          </cell>
          <cell r="C79" t="str">
            <v>Φ50mm</v>
          </cell>
          <cell r="D79" t="str">
            <v>㎥</v>
          </cell>
          <cell r="E79">
            <v>165000</v>
          </cell>
          <cell r="H79">
            <v>139</v>
          </cell>
          <cell r="J79">
            <v>106</v>
          </cell>
          <cell r="K79">
            <v>165000</v>
          </cell>
        </row>
        <row r="80">
          <cell r="A80" t="str">
            <v>각재육송재</v>
          </cell>
          <cell r="B80" t="str">
            <v>각재</v>
          </cell>
          <cell r="C80" t="str">
            <v>육송</v>
          </cell>
          <cell r="D80" t="str">
            <v>재</v>
          </cell>
          <cell r="E80">
            <v>701.4</v>
          </cell>
          <cell r="I80">
            <v>701.4</v>
          </cell>
          <cell r="K80">
            <v>901.8</v>
          </cell>
        </row>
        <row r="81">
          <cell r="A81" t="str">
            <v>판재미송</v>
          </cell>
          <cell r="B81" t="str">
            <v>판재</v>
          </cell>
          <cell r="C81" t="str">
            <v>미송</v>
          </cell>
          <cell r="D81" t="str">
            <v>㎥</v>
          </cell>
          <cell r="E81">
            <v>320000</v>
          </cell>
          <cell r="I81">
            <v>320000</v>
          </cell>
          <cell r="K81">
            <v>320000</v>
          </cell>
        </row>
        <row r="82">
          <cell r="A82" t="str">
            <v>판재미송재</v>
          </cell>
          <cell r="B82" t="str">
            <v>판재</v>
          </cell>
          <cell r="C82" t="str">
            <v>미송</v>
          </cell>
          <cell r="D82" t="str">
            <v>재</v>
          </cell>
          <cell r="E82">
            <v>1000</v>
          </cell>
          <cell r="H82">
            <v>140</v>
          </cell>
          <cell r="I82">
            <v>1000</v>
          </cell>
        </row>
        <row r="83">
          <cell r="A83" t="str">
            <v>판재육송</v>
          </cell>
          <cell r="B83" t="str">
            <v>판재</v>
          </cell>
          <cell r="C83" t="str">
            <v>육송</v>
          </cell>
          <cell r="D83" t="str">
            <v>㎥</v>
          </cell>
          <cell r="E83">
            <v>330000</v>
          </cell>
          <cell r="I83">
            <v>330000</v>
          </cell>
          <cell r="K83">
            <v>330000</v>
          </cell>
        </row>
        <row r="84">
          <cell r="A84" t="str">
            <v>각재라왕재</v>
          </cell>
          <cell r="B84" t="str">
            <v>각재</v>
          </cell>
          <cell r="C84" t="str">
            <v>라왕</v>
          </cell>
          <cell r="D84" t="str">
            <v>재</v>
          </cell>
          <cell r="E84">
            <v>1909</v>
          </cell>
          <cell r="H84">
            <v>139</v>
          </cell>
          <cell r="I84">
            <v>1909</v>
          </cell>
        </row>
        <row r="85">
          <cell r="A85" t="str">
            <v>각재미송</v>
          </cell>
          <cell r="B85" t="str">
            <v>각재</v>
          </cell>
          <cell r="C85" t="str">
            <v>미송</v>
          </cell>
          <cell r="D85" t="str">
            <v>㎥</v>
          </cell>
          <cell r="E85">
            <v>272250</v>
          </cell>
          <cell r="H85">
            <v>139</v>
          </cell>
          <cell r="I85">
            <v>272250</v>
          </cell>
        </row>
        <row r="86">
          <cell r="A86" t="str">
            <v>각재외송</v>
          </cell>
          <cell r="B86" t="str">
            <v>각재</v>
          </cell>
          <cell r="C86" t="str">
            <v>외송(거푸집용)</v>
          </cell>
          <cell r="D86" t="str">
            <v>㎥</v>
          </cell>
          <cell r="E86">
            <v>233590</v>
          </cell>
          <cell r="F86">
            <v>317</v>
          </cell>
          <cell r="G86">
            <v>233590</v>
          </cell>
          <cell r="H86">
            <v>139</v>
          </cell>
          <cell r="I86">
            <v>254491</v>
          </cell>
        </row>
        <row r="87">
          <cell r="A87" t="str">
            <v>철거곡23</v>
          </cell>
          <cell r="B87" t="str">
            <v>철제거푸집</v>
          </cell>
          <cell r="C87" t="str">
            <v>곡면,앵글50*평철6t*철판2.3mm</v>
          </cell>
          <cell r="D87" t="str">
            <v>㎡</v>
          </cell>
          <cell r="E87">
            <v>85000</v>
          </cell>
          <cell r="H87">
            <v>111</v>
          </cell>
          <cell r="I87">
            <v>85000</v>
          </cell>
        </row>
        <row r="88">
          <cell r="A88" t="str">
            <v>P원맨거12기</v>
          </cell>
          <cell r="B88" t="str">
            <v>PE원형맨홀거푸집</v>
          </cell>
          <cell r="C88" t="str">
            <v>Φ1200,기초,10회용,A형</v>
          </cell>
          <cell r="D88" t="str">
            <v>개</v>
          </cell>
          <cell r="E88">
            <v>36000</v>
          </cell>
          <cell r="H88">
            <v>146</v>
          </cell>
          <cell r="I88">
            <v>36000</v>
          </cell>
        </row>
        <row r="89">
          <cell r="A89" t="str">
            <v>P원맨거12슬</v>
          </cell>
          <cell r="B89" t="str">
            <v>PE원형맨홀거푸집</v>
          </cell>
          <cell r="C89" t="str">
            <v>Φ1200,슬래브,10회용,A형</v>
          </cell>
          <cell r="D89" t="str">
            <v>개</v>
          </cell>
          <cell r="E89">
            <v>120000</v>
          </cell>
          <cell r="H89">
            <v>146</v>
          </cell>
          <cell r="I89">
            <v>120000</v>
          </cell>
        </row>
        <row r="90">
          <cell r="A90" t="str">
            <v>P원맨거12벽12</v>
          </cell>
          <cell r="B90" t="str">
            <v>PE원형맨홀거푸집</v>
          </cell>
          <cell r="C90" t="str">
            <v>Φ1200,벽체(H1.2m),10회용,A형</v>
          </cell>
          <cell r="D90" t="str">
            <v>조</v>
          </cell>
          <cell r="E90">
            <v>556000</v>
          </cell>
          <cell r="H90">
            <v>146</v>
          </cell>
          <cell r="I90">
            <v>556000</v>
          </cell>
        </row>
        <row r="91">
          <cell r="A91" t="str">
            <v>P원맨거12벽06</v>
          </cell>
          <cell r="B91" t="str">
            <v>PE원형맨홀거푸집</v>
          </cell>
          <cell r="C91" t="str">
            <v>Φ1200,벽체(H0.6m),10회용,A형</v>
          </cell>
          <cell r="D91" t="str">
            <v>조</v>
          </cell>
          <cell r="E91">
            <v>333600</v>
          </cell>
          <cell r="H91">
            <v>146</v>
          </cell>
          <cell r="I91">
            <v>333600</v>
          </cell>
        </row>
        <row r="92">
          <cell r="A92" t="str">
            <v>합판 3</v>
          </cell>
          <cell r="B92" t="str">
            <v>합판</v>
          </cell>
          <cell r="C92" t="str">
            <v>2.7mm,일반</v>
          </cell>
          <cell r="D92" t="str">
            <v>㎡</v>
          </cell>
          <cell r="E92">
            <v>1932.1338002656682</v>
          </cell>
          <cell r="H92">
            <v>449</v>
          </cell>
          <cell r="I92">
            <v>1932.1338002656682</v>
          </cell>
          <cell r="K92">
            <v>1932.1338002656682</v>
          </cell>
        </row>
        <row r="93">
          <cell r="A93" t="str">
            <v>합판 4</v>
          </cell>
          <cell r="B93" t="str">
            <v>합판</v>
          </cell>
          <cell r="C93" t="str">
            <v>4.8mm,일반</v>
          </cell>
          <cell r="D93" t="str">
            <v>㎡</v>
          </cell>
          <cell r="E93">
            <v>6400</v>
          </cell>
          <cell r="H93">
            <v>449</v>
          </cell>
          <cell r="I93">
            <v>6400</v>
          </cell>
          <cell r="K93">
            <v>6400</v>
          </cell>
        </row>
        <row r="94">
          <cell r="A94" t="str">
            <v>합판12</v>
          </cell>
          <cell r="B94" t="str">
            <v>합판</v>
          </cell>
          <cell r="C94" t="str">
            <v>12.0㎜,내수</v>
          </cell>
          <cell r="D94" t="str">
            <v>㎡</v>
          </cell>
          <cell r="E94">
            <v>6641.7099384132343</v>
          </cell>
          <cell r="H94">
            <v>449</v>
          </cell>
          <cell r="I94">
            <v>6641.7099384132343</v>
          </cell>
          <cell r="K94">
            <v>6641.7099384132343</v>
          </cell>
        </row>
        <row r="95">
          <cell r="A95" t="str">
            <v>철선SUS5</v>
          </cell>
          <cell r="B95" t="str">
            <v>철선</v>
          </cell>
          <cell r="C95" t="str">
            <v>SUS 5mm</v>
          </cell>
          <cell r="D95" t="str">
            <v>m</v>
          </cell>
          <cell r="E95">
            <v>3740</v>
          </cell>
          <cell r="I95">
            <v>3740</v>
          </cell>
        </row>
        <row r="96">
          <cell r="A96" t="str">
            <v>철선아18</v>
          </cell>
          <cell r="B96" t="str">
            <v>철선(아연도)</v>
          </cell>
          <cell r="C96" t="str">
            <v>#18(Φ1.2mm)</v>
          </cell>
          <cell r="D96" t="str">
            <v>m</v>
          </cell>
          <cell r="E96">
            <v>6.84</v>
          </cell>
          <cell r="H96">
            <v>67</v>
          </cell>
          <cell r="I96">
            <v>6.84</v>
          </cell>
          <cell r="J96">
            <v>70</v>
          </cell>
          <cell r="K96">
            <v>7.54</v>
          </cell>
        </row>
        <row r="97">
          <cell r="A97" t="str">
            <v>못7</v>
          </cell>
          <cell r="B97" t="str">
            <v>못</v>
          </cell>
          <cell r="C97" t="str">
            <v>N 75</v>
          </cell>
          <cell r="D97" t="str">
            <v>kg</v>
          </cell>
          <cell r="E97">
            <v>628</v>
          </cell>
          <cell r="H97">
            <v>70</v>
          </cell>
          <cell r="I97">
            <v>628</v>
          </cell>
        </row>
        <row r="98">
          <cell r="A98" t="str">
            <v>못75</v>
          </cell>
          <cell r="B98" t="str">
            <v>못</v>
          </cell>
          <cell r="C98" t="str">
            <v>N75</v>
          </cell>
          <cell r="D98" t="str">
            <v>kg</v>
          </cell>
          <cell r="E98">
            <v>0</v>
          </cell>
          <cell r="H98">
            <v>70</v>
          </cell>
          <cell r="I98">
            <v>628</v>
          </cell>
          <cell r="J98">
            <v>0</v>
          </cell>
          <cell r="K98">
            <v>0</v>
          </cell>
        </row>
        <row r="99">
          <cell r="A99" t="str">
            <v>못5</v>
          </cell>
          <cell r="B99" t="str">
            <v>못</v>
          </cell>
          <cell r="C99" t="str">
            <v>N 50</v>
          </cell>
          <cell r="D99" t="str">
            <v>kg</v>
          </cell>
          <cell r="E99">
            <v>528</v>
          </cell>
          <cell r="F99">
            <v>313</v>
          </cell>
          <cell r="G99">
            <v>528</v>
          </cell>
          <cell r="H99">
            <v>70</v>
          </cell>
          <cell r="I99">
            <v>628</v>
          </cell>
        </row>
        <row r="100">
          <cell r="A100" t="str">
            <v>휘발..</v>
          </cell>
          <cell r="B100" t="str">
            <v>휘발유</v>
          </cell>
          <cell r="C100" t="str">
            <v>..</v>
          </cell>
          <cell r="D100" t="str">
            <v xml:space="preserve">ℓ </v>
          </cell>
          <cell r="E100">
            <v>1142.7</v>
          </cell>
          <cell r="H100">
            <v>1161</v>
          </cell>
          <cell r="I100">
            <v>1165.5</v>
          </cell>
          <cell r="J100">
            <v>1026</v>
          </cell>
          <cell r="K100">
            <v>1142.7</v>
          </cell>
        </row>
        <row r="101">
          <cell r="A101" t="str">
            <v>시멘벌크</v>
          </cell>
          <cell r="B101" t="str">
            <v>시멘트</v>
          </cell>
          <cell r="C101" t="str">
            <v>벌크</v>
          </cell>
          <cell r="D101" t="str">
            <v>kg</v>
          </cell>
          <cell r="E101">
            <v>55.1</v>
          </cell>
          <cell r="H101">
            <v>113</v>
          </cell>
          <cell r="I101">
            <v>55.1</v>
          </cell>
          <cell r="J101">
            <v>97</v>
          </cell>
          <cell r="K101">
            <v>55.1</v>
          </cell>
        </row>
        <row r="102">
          <cell r="A102" t="str">
            <v>고화제.</v>
          </cell>
          <cell r="B102" t="str">
            <v>고화제</v>
          </cell>
          <cell r="D102" t="str">
            <v>kg</v>
          </cell>
          <cell r="E102">
            <v>150</v>
          </cell>
          <cell r="G102">
            <v>150</v>
          </cell>
          <cell r="L102">
            <v>1800</v>
          </cell>
          <cell r="M102" t="str">
            <v>kg/㎥</v>
          </cell>
        </row>
        <row r="103">
          <cell r="A103" t="str">
            <v>모래해사</v>
          </cell>
          <cell r="B103" t="str">
            <v>모래</v>
          </cell>
          <cell r="C103" t="str">
            <v>해사</v>
          </cell>
          <cell r="D103" t="str">
            <v>㎥</v>
          </cell>
          <cell r="E103">
            <v>5500</v>
          </cell>
          <cell r="H103">
            <v>109</v>
          </cell>
          <cell r="I103">
            <v>5500</v>
          </cell>
          <cell r="J103">
            <v>95</v>
          </cell>
          <cell r="K103">
            <v>5700</v>
          </cell>
        </row>
        <row r="104">
          <cell r="A104" t="str">
            <v>H시2m</v>
          </cell>
          <cell r="B104" t="str">
            <v>HDPE 시트</v>
          </cell>
          <cell r="C104" t="str">
            <v>2mm</v>
          </cell>
          <cell r="D104" t="str">
            <v>㎡</v>
          </cell>
          <cell r="E104">
            <v>7500</v>
          </cell>
          <cell r="H104">
            <v>324</v>
          </cell>
          <cell r="I104">
            <v>9000</v>
          </cell>
          <cell r="J104">
            <v>129</v>
          </cell>
          <cell r="K104">
            <v>7500</v>
          </cell>
        </row>
        <row r="105">
          <cell r="A105" t="str">
            <v>H시15m</v>
          </cell>
          <cell r="B105" t="str">
            <v>HDPE 시트</v>
          </cell>
          <cell r="C105" t="str">
            <v>1.5mm</v>
          </cell>
          <cell r="D105" t="str">
            <v>㎡</v>
          </cell>
          <cell r="E105">
            <v>5570</v>
          </cell>
          <cell r="H105">
            <v>324</v>
          </cell>
          <cell r="I105">
            <v>5570</v>
          </cell>
          <cell r="J105">
            <v>259</v>
          </cell>
          <cell r="K105">
            <v>6800</v>
          </cell>
        </row>
        <row r="106">
          <cell r="A106" t="str">
            <v>부직10</v>
          </cell>
          <cell r="B106" t="str">
            <v>부직포</v>
          </cell>
          <cell r="C106" t="str">
            <v>1,000g/㎡</v>
          </cell>
          <cell r="D106" t="str">
            <v>㎡</v>
          </cell>
          <cell r="E106">
            <v>3000</v>
          </cell>
          <cell r="H106">
            <v>226</v>
          </cell>
          <cell r="I106">
            <v>3100</v>
          </cell>
          <cell r="J106">
            <v>129</v>
          </cell>
          <cell r="K106">
            <v>3000</v>
          </cell>
        </row>
        <row r="107">
          <cell r="A107" t="str">
            <v>부직 7</v>
          </cell>
          <cell r="B107" t="str">
            <v>부직포</v>
          </cell>
          <cell r="C107" t="str">
            <v xml:space="preserve"> 700g/㎡</v>
          </cell>
          <cell r="D107" t="str">
            <v>㎡</v>
          </cell>
          <cell r="E107">
            <v>2400</v>
          </cell>
          <cell r="H107">
            <v>226</v>
          </cell>
          <cell r="I107">
            <v>2400</v>
          </cell>
          <cell r="J107">
            <v>129</v>
          </cell>
          <cell r="K107">
            <v>2500</v>
          </cell>
        </row>
        <row r="108">
          <cell r="A108" t="str">
            <v>부직 3</v>
          </cell>
          <cell r="B108" t="str">
            <v>부직포</v>
          </cell>
          <cell r="C108" t="str">
            <v xml:space="preserve"> 300g/㎡</v>
          </cell>
          <cell r="D108" t="str">
            <v>㎡</v>
          </cell>
          <cell r="E108">
            <v>1100</v>
          </cell>
          <cell r="H108">
            <v>226</v>
          </cell>
          <cell r="I108">
            <v>1100</v>
          </cell>
          <cell r="J108">
            <v>129</v>
          </cell>
          <cell r="K108">
            <v>1200</v>
          </cell>
        </row>
        <row r="109">
          <cell r="A109" t="str">
            <v>S용접봉</v>
          </cell>
          <cell r="B109" t="str">
            <v>SHEET 용접봉</v>
          </cell>
          <cell r="C109" t="str">
            <v>Φ3.0mm</v>
          </cell>
          <cell r="D109" t="str">
            <v>m</v>
          </cell>
          <cell r="E109">
            <v>500</v>
          </cell>
          <cell r="L109">
            <v>500</v>
          </cell>
          <cell r="M109">
            <v>500</v>
          </cell>
        </row>
        <row r="110">
          <cell r="A110" t="str">
            <v>용접K4</v>
          </cell>
          <cell r="B110" t="str">
            <v>용접봉</v>
          </cell>
          <cell r="C110" t="str">
            <v>KSE 4313 , 3.2mm</v>
          </cell>
          <cell r="D110" t="str">
            <v>kg</v>
          </cell>
          <cell r="E110">
            <v>1090</v>
          </cell>
          <cell r="F110">
            <v>260</v>
          </cell>
          <cell r="G110">
            <v>1090</v>
          </cell>
          <cell r="H110">
            <v>1063</v>
          </cell>
          <cell r="I110">
            <v>1220</v>
          </cell>
          <cell r="J110">
            <v>750</v>
          </cell>
          <cell r="K110">
            <v>1240</v>
          </cell>
        </row>
        <row r="111">
          <cell r="A111" t="str">
            <v>용접K4301</v>
          </cell>
          <cell r="B111" t="str">
            <v>용접봉</v>
          </cell>
          <cell r="C111" t="str">
            <v>KSE 4301 , 3.2mm</v>
          </cell>
          <cell r="D111" t="str">
            <v>kg</v>
          </cell>
          <cell r="E111">
            <v>1120</v>
          </cell>
          <cell r="H111">
            <v>1063</v>
          </cell>
          <cell r="I111">
            <v>1220</v>
          </cell>
          <cell r="J111">
            <v>750</v>
          </cell>
          <cell r="K111">
            <v>1120</v>
          </cell>
        </row>
        <row r="112">
          <cell r="A112" t="str">
            <v>용접K5016</v>
          </cell>
          <cell r="B112" t="str">
            <v>용접봉(고강용)</v>
          </cell>
          <cell r="C112" t="str">
            <v>KSE 5016 ,3.2mm,LC-300</v>
          </cell>
          <cell r="D112" t="str">
            <v>kg</v>
          </cell>
          <cell r="E112">
            <v>1520</v>
          </cell>
          <cell r="H112">
            <v>1063</v>
          </cell>
          <cell r="I112">
            <v>1620</v>
          </cell>
          <cell r="J112">
            <v>750</v>
          </cell>
          <cell r="K112">
            <v>1520</v>
          </cell>
        </row>
        <row r="113">
          <cell r="A113" t="str">
            <v>용접AE</v>
          </cell>
          <cell r="B113" t="str">
            <v>용접봉</v>
          </cell>
          <cell r="C113" t="str">
            <v>AWSE E309-16, 3.2mm</v>
          </cell>
          <cell r="D113" t="str">
            <v>kg</v>
          </cell>
          <cell r="E113">
            <v>5790</v>
          </cell>
          <cell r="H113">
            <v>1064</v>
          </cell>
          <cell r="I113">
            <v>5790</v>
          </cell>
          <cell r="J113">
            <v>751</v>
          </cell>
          <cell r="K113">
            <v>5790</v>
          </cell>
        </row>
        <row r="114">
          <cell r="A114" t="str">
            <v>P용접봉</v>
          </cell>
          <cell r="B114" t="str">
            <v>PVC 용접봉</v>
          </cell>
          <cell r="C114" t="str">
            <v>Φ3.2mm</v>
          </cell>
          <cell r="D114" t="str">
            <v>kg</v>
          </cell>
          <cell r="E114">
            <v>4000</v>
          </cell>
          <cell r="I114">
            <v>4000</v>
          </cell>
          <cell r="J114">
            <v>766</v>
          </cell>
          <cell r="K114">
            <v>4000</v>
          </cell>
        </row>
        <row r="115">
          <cell r="A115" t="str">
            <v>동용접봉</v>
          </cell>
          <cell r="B115" t="str">
            <v>동 용접봉</v>
          </cell>
          <cell r="C115" t="str">
            <v>BCUP3</v>
          </cell>
          <cell r="D115" t="str">
            <v>g</v>
          </cell>
          <cell r="E115">
            <v>20</v>
          </cell>
          <cell r="H115">
            <v>1066</v>
          </cell>
          <cell r="I115">
            <v>20.8</v>
          </cell>
          <cell r="J115">
            <v>750</v>
          </cell>
          <cell r="K115">
            <v>20</v>
          </cell>
        </row>
        <row r="116">
          <cell r="A116" t="str">
            <v>경유고황</v>
          </cell>
          <cell r="B116" t="str">
            <v>경유</v>
          </cell>
          <cell r="C116" t="str">
            <v>고유황1%</v>
          </cell>
          <cell r="D116" t="str">
            <v xml:space="preserve">ℓ </v>
          </cell>
          <cell r="E116">
            <v>450</v>
          </cell>
          <cell r="H116">
            <v>1145</v>
          </cell>
          <cell r="I116">
            <v>450</v>
          </cell>
        </row>
        <row r="117">
          <cell r="A117" t="str">
            <v>모빌..</v>
          </cell>
          <cell r="B117" t="str">
            <v>모빌유</v>
          </cell>
          <cell r="C117" t="str">
            <v>보링 절삭유</v>
          </cell>
          <cell r="D117" t="str">
            <v xml:space="preserve">ℓ </v>
          </cell>
          <cell r="E117">
            <v>5257.5</v>
          </cell>
          <cell r="H117">
            <v>1151</v>
          </cell>
          <cell r="I117">
            <v>5257.5</v>
          </cell>
          <cell r="K117">
            <v>5257.5</v>
          </cell>
        </row>
        <row r="118">
          <cell r="A118" t="str">
            <v>그리..</v>
          </cell>
          <cell r="B118" t="str">
            <v>그리스</v>
          </cell>
          <cell r="C118" t="str">
            <v>..</v>
          </cell>
          <cell r="D118" t="str">
            <v>kg</v>
          </cell>
          <cell r="E118">
            <v>3051.6</v>
          </cell>
          <cell r="H118">
            <v>1151</v>
          </cell>
          <cell r="I118">
            <v>3051.6</v>
          </cell>
          <cell r="K118">
            <v>3051.6</v>
          </cell>
        </row>
        <row r="119">
          <cell r="A119" t="str">
            <v>혼화재</v>
          </cell>
          <cell r="B119" t="str">
            <v>혼화재</v>
          </cell>
          <cell r="D119" t="str">
            <v>g</v>
          </cell>
          <cell r="E119">
            <v>40</v>
          </cell>
          <cell r="H119">
            <v>304</v>
          </cell>
          <cell r="I119">
            <v>40</v>
          </cell>
          <cell r="M119" t="str">
            <v>kg/㎥</v>
          </cell>
        </row>
        <row r="120">
          <cell r="A120" t="str">
            <v>시멘백색</v>
          </cell>
          <cell r="B120" t="str">
            <v>시멘트</v>
          </cell>
          <cell r="C120" t="str">
            <v>백색</v>
          </cell>
          <cell r="D120" t="str">
            <v>kg</v>
          </cell>
          <cell r="E120">
            <v>187</v>
          </cell>
          <cell r="F120">
            <v>306</v>
          </cell>
          <cell r="G120">
            <v>187</v>
          </cell>
          <cell r="H120">
            <v>113</v>
          </cell>
          <cell r="I120">
            <v>181</v>
          </cell>
          <cell r="M120" t="str">
            <v>kg/㎥</v>
          </cell>
        </row>
        <row r="121">
          <cell r="A121" t="str">
            <v>시멘타압</v>
          </cell>
          <cell r="B121" t="str">
            <v>시멘트(타일)</v>
          </cell>
          <cell r="C121" t="str">
            <v>압착용 회색</v>
          </cell>
          <cell r="D121" t="str">
            <v>kg</v>
          </cell>
          <cell r="E121">
            <v>132</v>
          </cell>
          <cell r="F121">
            <v>317</v>
          </cell>
          <cell r="G121">
            <v>132</v>
          </cell>
          <cell r="H121">
            <v>114</v>
          </cell>
          <cell r="I121">
            <v>116</v>
          </cell>
          <cell r="M121" t="str">
            <v>kg/㎥</v>
          </cell>
        </row>
        <row r="122">
          <cell r="A122" t="str">
            <v>시멘타줄</v>
          </cell>
          <cell r="B122" t="str">
            <v>시멘트(타일)</v>
          </cell>
          <cell r="C122" t="str">
            <v>줄눈용 백색</v>
          </cell>
          <cell r="D122" t="str">
            <v>kg</v>
          </cell>
          <cell r="E122">
            <v>156</v>
          </cell>
          <cell r="F122">
            <v>317</v>
          </cell>
          <cell r="G122">
            <v>156</v>
          </cell>
          <cell r="H122">
            <v>114</v>
          </cell>
          <cell r="I122">
            <v>160</v>
          </cell>
          <cell r="M122" t="str">
            <v>kg/㎥</v>
          </cell>
        </row>
        <row r="123">
          <cell r="A123" t="str">
            <v>시멘4k</v>
          </cell>
          <cell r="B123" t="str">
            <v>시멘트</v>
          </cell>
          <cell r="C123" t="str">
            <v>40kg입</v>
          </cell>
          <cell r="D123" t="str">
            <v>kg</v>
          </cell>
          <cell r="E123">
            <v>52.4</v>
          </cell>
          <cell r="F123">
            <v>73</v>
          </cell>
          <cell r="G123">
            <v>52.4</v>
          </cell>
          <cell r="H123">
            <v>113</v>
          </cell>
          <cell r="I123">
            <v>53.4</v>
          </cell>
          <cell r="K123">
            <v>53.4</v>
          </cell>
          <cell r="L123">
            <v>1303</v>
          </cell>
          <cell r="M123" t="str">
            <v>kg/㎥</v>
          </cell>
        </row>
        <row r="124">
          <cell r="A124" t="str">
            <v>시멘4k포</v>
          </cell>
          <cell r="B124" t="str">
            <v>시멘트</v>
          </cell>
          <cell r="C124" t="str">
            <v>40kg입</v>
          </cell>
          <cell r="D124" t="str">
            <v>포</v>
          </cell>
          <cell r="E124">
            <v>2094</v>
          </cell>
          <cell r="F124">
            <v>73</v>
          </cell>
          <cell r="G124">
            <v>2094</v>
          </cell>
          <cell r="H124">
            <v>113</v>
          </cell>
          <cell r="I124">
            <v>2136.4</v>
          </cell>
          <cell r="K124">
            <v>2136.4</v>
          </cell>
          <cell r="L124">
            <v>1303</v>
          </cell>
          <cell r="M124" t="str">
            <v>kg/㎥</v>
          </cell>
        </row>
        <row r="125">
          <cell r="A125" t="str">
            <v>모래강사</v>
          </cell>
          <cell r="B125" t="str">
            <v>모래</v>
          </cell>
          <cell r="C125" t="str">
            <v>강사</v>
          </cell>
          <cell r="D125" t="str">
            <v>㎥</v>
          </cell>
          <cell r="E125">
            <v>10000</v>
          </cell>
          <cell r="H125">
            <v>109</v>
          </cell>
          <cell r="I125">
            <v>10000</v>
          </cell>
          <cell r="K125">
            <v>10000</v>
          </cell>
        </row>
        <row r="126">
          <cell r="A126" t="str">
            <v>강자25</v>
          </cell>
          <cell r="B126" t="str">
            <v>강자갈</v>
          </cell>
          <cell r="C126" t="str">
            <v>25mm</v>
          </cell>
          <cell r="D126" t="str">
            <v>㎥</v>
          </cell>
          <cell r="E126">
            <v>9000</v>
          </cell>
          <cell r="H126">
            <v>109</v>
          </cell>
          <cell r="I126">
            <v>9000</v>
          </cell>
          <cell r="K126">
            <v>12000</v>
          </cell>
        </row>
        <row r="127">
          <cell r="A127" t="str">
            <v>강자25도</v>
          </cell>
          <cell r="B127" t="str">
            <v>강자갈</v>
          </cell>
          <cell r="C127" t="str">
            <v>25mm,현장도착도</v>
          </cell>
          <cell r="D127" t="str">
            <v>㎥</v>
          </cell>
          <cell r="E127">
            <v>12000</v>
          </cell>
          <cell r="H127">
            <v>109</v>
          </cell>
          <cell r="I127">
            <v>12000</v>
          </cell>
          <cell r="K127">
            <v>12000</v>
          </cell>
        </row>
        <row r="128">
          <cell r="A128" t="str">
            <v>강자40</v>
          </cell>
          <cell r="B128" t="str">
            <v>강자갈</v>
          </cell>
          <cell r="C128" t="str">
            <v>40mm</v>
          </cell>
          <cell r="D128" t="str">
            <v>㎥</v>
          </cell>
          <cell r="E128">
            <v>12000</v>
          </cell>
          <cell r="H128">
            <v>109</v>
          </cell>
          <cell r="I128">
            <v>12000</v>
          </cell>
          <cell r="K128">
            <v>12000</v>
          </cell>
        </row>
        <row r="129">
          <cell r="A129" t="str">
            <v>슬래..</v>
          </cell>
          <cell r="B129" t="str">
            <v>슬래그</v>
          </cell>
          <cell r="D129" t="str">
            <v>㎥</v>
          </cell>
          <cell r="E129">
            <v>9000</v>
          </cell>
          <cell r="I129">
            <v>9000</v>
          </cell>
          <cell r="K129">
            <v>9000</v>
          </cell>
        </row>
        <row r="130">
          <cell r="A130" t="str">
            <v>쇄석40</v>
          </cell>
          <cell r="B130" t="str">
            <v>쇄석</v>
          </cell>
          <cell r="C130" t="str">
            <v>40mm,#467</v>
          </cell>
          <cell r="D130" t="str">
            <v>㎥</v>
          </cell>
          <cell r="E130">
            <v>9000</v>
          </cell>
          <cell r="H130">
            <v>109</v>
          </cell>
          <cell r="I130">
            <v>9000</v>
          </cell>
          <cell r="K130">
            <v>9000</v>
          </cell>
        </row>
        <row r="131">
          <cell r="A131" t="str">
            <v>잡석D4</v>
          </cell>
          <cell r="B131" t="str">
            <v>잡석</v>
          </cell>
          <cell r="C131" t="str">
            <v>D 40~80mm</v>
          </cell>
          <cell r="D131" t="str">
            <v>㎥</v>
          </cell>
          <cell r="E131">
            <v>5000</v>
          </cell>
          <cell r="H131">
            <v>109</v>
          </cell>
          <cell r="I131">
            <v>5000</v>
          </cell>
          <cell r="K131">
            <v>6500</v>
          </cell>
        </row>
        <row r="132">
          <cell r="A132" t="str">
            <v>혼골75</v>
          </cell>
          <cell r="B132" t="str">
            <v>혼합골재</v>
          </cell>
          <cell r="C132" t="str">
            <v>75mm이하</v>
          </cell>
          <cell r="D132" t="str">
            <v>㎥</v>
          </cell>
          <cell r="E132">
            <v>6500</v>
          </cell>
          <cell r="I132">
            <v>6500</v>
          </cell>
          <cell r="K132">
            <v>6500</v>
          </cell>
        </row>
        <row r="133">
          <cell r="A133" t="str">
            <v>모르13</v>
          </cell>
          <cell r="B133" t="str">
            <v>모르터</v>
          </cell>
          <cell r="C133" t="str">
            <v>1:3</v>
          </cell>
          <cell r="D133" t="str">
            <v>㎥</v>
          </cell>
          <cell r="E133">
            <v>57270</v>
          </cell>
          <cell r="H133">
            <v>119</v>
          </cell>
          <cell r="I133">
            <v>57270</v>
          </cell>
          <cell r="K133">
            <v>57270</v>
          </cell>
        </row>
        <row r="134">
          <cell r="A134" t="str">
            <v>HSN1</v>
          </cell>
          <cell r="B134" t="str">
            <v>HySeal No.1</v>
          </cell>
          <cell r="D134" t="str">
            <v>kg</v>
          </cell>
          <cell r="E134">
            <v>2100</v>
          </cell>
          <cell r="J134">
            <v>262</v>
          </cell>
          <cell r="K134">
            <v>2100</v>
          </cell>
        </row>
        <row r="135">
          <cell r="A135" t="str">
            <v>HSN2</v>
          </cell>
          <cell r="B135" t="str">
            <v>HySeal No.2</v>
          </cell>
          <cell r="D135" t="str">
            <v>kg</v>
          </cell>
          <cell r="E135">
            <v>2100</v>
          </cell>
          <cell r="J135">
            <v>262</v>
          </cell>
          <cell r="K135">
            <v>2100</v>
          </cell>
        </row>
        <row r="136">
          <cell r="A136" t="str">
            <v>SBRL</v>
          </cell>
          <cell r="B136" t="str">
            <v>S.B.R LATEX</v>
          </cell>
          <cell r="D136" t="str">
            <v>kg</v>
          </cell>
          <cell r="E136">
            <v>2100</v>
          </cell>
          <cell r="J136">
            <v>262</v>
          </cell>
          <cell r="K136">
            <v>2100</v>
          </cell>
        </row>
        <row r="137">
          <cell r="A137" t="str">
            <v>HSH</v>
          </cell>
          <cell r="B137" t="str">
            <v>HySeal Hardener</v>
          </cell>
          <cell r="D137" t="str">
            <v>kg</v>
          </cell>
          <cell r="E137">
            <v>3550</v>
          </cell>
          <cell r="J137">
            <v>262</v>
          </cell>
          <cell r="K137">
            <v>3550</v>
          </cell>
        </row>
        <row r="138">
          <cell r="A138" t="str">
            <v>레미22415</v>
          </cell>
          <cell r="B138" t="str">
            <v>레미콘</v>
          </cell>
          <cell r="C138" t="str">
            <v>25- 240-15</v>
          </cell>
          <cell r="D138" t="str">
            <v>㎥</v>
          </cell>
          <cell r="E138">
            <v>45727</v>
          </cell>
          <cell r="F138">
            <v>41</v>
          </cell>
          <cell r="G138">
            <v>45727</v>
          </cell>
          <cell r="H138">
            <v>116</v>
          </cell>
          <cell r="I138">
            <v>49790</v>
          </cell>
          <cell r="K138">
            <v>46830</v>
          </cell>
        </row>
        <row r="139">
          <cell r="A139" t="str">
            <v>레미22412</v>
          </cell>
          <cell r="B139" t="str">
            <v>레미콘</v>
          </cell>
          <cell r="C139" t="str">
            <v>25- 240-12</v>
          </cell>
          <cell r="D139" t="str">
            <v>㎥</v>
          </cell>
          <cell r="E139">
            <v>45727</v>
          </cell>
          <cell r="F139">
            <v>41</v>
          </cell>
          <cell r="G139">
            <v>45727</v>
          </cell>
          <cell r="H139">
            <v>116</v>
          </cell>
          <cell r="I139">
            <v>48650</v>
          </cell>
          <cell r="K139">
            <v>46830</v>
          </cell>
        </row>
        <row r="140">
          <cell r="A140" t="str">
            <v>레미2248</v>
          </cell>
          <cell r="B140" t="str">
            <v>레미콘</v>
          </cell>
          <cell r="C140" t="str">
            <v>25- 240- 8</v>
          </cell>
          <cell r="D140" t="str">
            <v>㎥</v>
          </cell>
          <cell r="E140">
            <v>46830</v>
          </cell>
          <cell r="H140">
            <v>116</v>
          </cell>
          <cell r="I140">
            <v>46830</v>
          </cell>
          <cell r="K140">
            <v>46830</v>
          </cell>
        </row>
        <row r="141">
          <cell r="A141" t="str">
            <v>레미228</v>
          </cell>
          <cell r="B141" t="str">
            <v>레미콘</v>
          </cell>
          <cell r="C141" t="str">
            <v>25- 210- 8</v>
          </cell>
          <cell r="D141" t="str">
            <v>㎥</v>
          </cell>
          <cell r="E141">
            <v>46830</v>
          </cell>
          <cell r="H141">
            <v>116</v>
          </cell>
          <cell r="I141">
            <v>46830</v>
          </cell>
          <cell r="K141">
            <v>46830</v>
          </cell>
        </row>
        <row r="142">
          <cell r="A142" t="str">
            <v>레미2210</v>
          </cell>
          <cell r="B142" t="str">
            <v>레미콘</v>
          </cell>
          <cell r="C142" t="str">
            <v>25- 210- 10</v>
          </cell>
          <cell r="D142" t="str">
            <v>㎥</v>
          </cell>
          <cell r="E142">
            <v>45550</v>
          </cell>
          <cell r="H142">
            <v>116</v>
          </cell>
          <cell r="I142">
            <v>45550</v>
          </cell>
          <cell r="K142">
            <v>47570</v>
          </cell>
        </row>
        <row r="143">
          <cell r="A143" t="str">
            <v>레미2212</v>
          </cell>
          <cell r="B143" t="str">
            <v>레미콘</v>
          </cell>
          <cell r="C143" t="str">
            <v>25- 210- 12</v>
          </cell>
          <cell r="D143" t="str">
            <v>㎥</v>
          </cell>
          <cell r="E143">
            <v>49230</v>
          </cell>
          <cell r="H143">
            <v>116</v>
          </cell>
          <cell r="I143">
            <v>49230</v>
          </cell>
          <cell r="K143">
            <v>49230</v>
          </cell>
        </row>
        <row r="144">
          <cell r="A144" t="str">
            <v>레미21812</v>
          </cell>
          <cell r="B144" t="str">
            <v>레미콘</v>
          </cell>
          <cell r="C144" t="str">
            <v>25- 180- 12</v>
          </cell>
          <cell r="D144" t="str">
            <v>㎥</v>
          </cell>
          <cell r="E144">
            <v>39700</v>
          </cell>
          <cell r="F144">
            <v>41</v>
          </cell>
          <cell r="G144">
            <v>39700</v>
          </cell>
          <cell r="H144">
            <v>116</v>
          </cell>
          <cell r="I144">
            <v>49230</v>
          </cell>
          <cell r="K144">
            <v>49230</v>
          </cell>
        </row>
        <row r="145">
          <cell r="A145" t="str">
            <v>레미2188</v>
          </cell>
          <cell r="B145" t="str">
            <v>레미콘</v>
          </cell>
          <cell r="C145" t="str">
            <v>25- 180- 8</v>
          </cell>
          <cell r="D145" t="str">
            <v>㎥</v>
          </cell>
          <cell r="E145">
            <v>39127</v>
          </cell>
          <cell r="F145">
            <v>41</v>
          </cell>
          <cell r="G145">
            <v>39127</v>
          </cell>
          <cell r="H145">
            <v>116</v>
          </cell>
          <cell r="I145">
            <v>49230</v>
          </cell>
          <cell r="K145">
            <v>49230</v>
          </cell>
        </row>
        <row r="146">
          <cell r="A146" t="str">
            <v>레미4218</v>
          </cell>
          <cell r="B146" t="str">
            <v>레미콘</v>
          </cell>
          <cell r="C146" t="str">
            <v>40- 210- 8</v>
          </cell>
          <cell r="D146" t="str">
            <v>㎥</v>
          </cell>
          <cell r="E146">
            <v>41740</v>
          </cell>
          <cell r="H146">
            <v>119</v>
          </cell>
          <cell r="I146">
            <v>41740</v>
          </cell>
          <cell r="K146">
            <v>41740</v>
          </cell>
        </row>
        <row r="147">
          <cell r="A147" t="str">
            <v>레미42110</v>
          </cell>
          <cell r="B147" t="str">
            <v>레미콘</v>
          </cell>
          <cell r="C147" t="str">
            <v>40- 210- 10</v>
          </cell>
          <cell r="D147" t="str">
            <v>㎥</v>
          </cell>
          <cell r="E147">
            <v>41740</v>
          </cell>
          <cell r="H147">
            <v>119</v>
          </cell>
          <cell r="I147">
            <v>41740</v>
          </cell>
          <cell r="K147">
            <v>41740</v>
          </cell>
        </row>
        <row r="148">
          <cell r="A148" t="str">
            <v>레미42112</v>
          </cell>
          <cell r="B148" t="str">
            <v>레미콘</v>
          </cell>
          <cell r="C148" t="str">
            <v>40- 210- 12</v>
          </cell>
          <cell r="D148" t="str">
            <v>㎥</v>
          </cell>
          <cell r="E148">
            <v>41740</v>
          </cell>
          <cell r="H148">
            <v>119</v>
          </cell>
          <cell r="I148">
            <v>41740</v>
          </cell>
          <cell r="K148">
            <v>41740</v>
          </cell>
        </row>
        <row r="149">
          <cell r="A149" t="str">
            <v>레미418</v>
          </cell>
          <cell r="B149" t="str">
            <v>레미콘</v>
          </cell>
          <cell r="C149" t="str">
            <v>40- 180- 8</v>
          </cell>
          <cell r="D149" t="str">
            <v>㎥</v>
          </cell>
          <cell r="E149">
            <v>39450</v>
          </cell>
          <cell r="H149">
            <v>119</v>
          </cell>
          <cell r="I149">
            <v>39960</v>
          </cell>
          <cell r="J149">
            <v>100</v>
          </cell>
          <cell r="K149">
            <v>39450</v>
          </cell>
        </row>
        <row r="150">
          <cell r="A150" t="str">
            <v>레미4110</v>
          </cell>
          <cell r="B150" t="str">
            <v>레미콘</v>
          </cell>
          <cell r="C150" t="str">
            <v>40- 180- 10</v>
          </cell>
          <cell r="D150" t="str">
            <v>㎥</v>
          </cell>
          <cell r="E150">
            <v>42290</v>
          </cell>
          <cell r="H150">
            <v>119</v>
          </cell>
          <cell r="I150">
            <v>42290</v>
          </cell>
          <cell r="K150">
            <v>42290</v>
          </cell>
        </row>
        <row r="151">
          <cell r="A151" t="str">
            <v>레미4112</v>
          </cell>
          <cell r="B151" t="str">
            <v>레미콘</v>
          </cell>
          <cell r="C151" t="str">
            <v>40- 180- 12</v>
          </cell>
          <cell r="D151" t="str">
            <v>㎥</v>
          </cell>
          <cell r="E151">
            <v>40810</v>
          </cell>
          <cell r="H151">
            <v>119</v>
          </cell>
          <cell r="I151">
            <v>40810</v>
          </cell>
          <cell r="K151">
            <v>42620</v>
          </cell>
        </row>
        <row r="152">
          <cell r="A152" t="str">
            <v>레미4138</v>
          </cell>
          <cell r="B152" t="str">
            <v>레미콘</v>
          </cell>
          <cell r="C152" t="str">
            <v>40- 135- 8</v>
          </cell>
          <cell r="D152" t="str">
            <v>㎥</v>
          </cell>
          <cell r="E152">
            <v>41740</v>
          </cell>
          <cell r="H152">
            <v>119</v>
          </cell>
          <cell r="I152">
            <v>41740</v>
          </cell>
          <cell r="K152">
            <v>41740</v>
          </cell>
        </row>
        <row r="153">
          <cell r="A153" t="str">
            <v>원봉20</v>
          </cell>
          <cell r="B153" t="str">
            <v>원형봉강</v>
          </cell>
          <cell r="C153" t="str">
            <v>20㎜</v>
          </cell>
          <cell r="D153" t="str">
            <v>kg</v>
          </cell>
          <cell r="E153">
            <v>430</v>
          </cell>
          <cell r="H153">
            <v>42</v>
          </cell>
          <cell r="I153">
            <v>430</v>
          </cell>
          <cell r="J153">
            <v>43</v>
          </cell>
          <cell r="K153">
            <v>454</v>
          </cell>
          <cell r="L153" t="str">
            <v>0.65kg/m</v>
          </cell>
        </row>
        <row r="154">
          <cell r="A154" t="str">
            <v>원봉16</v>
          </cell>
          <cell r="B154" t="str">
            <v>원형봉강</v>
          </cell>
          <cell r="C154" t="str">
            <v>16㎜</v>
          </cell>
          <cell r="D154" t="str">
            <v>kg</v>
          </cell>
          <cell r="E154">
            <v>430</v>
          </cell>
          <cell r="H154">
            <v>42</v>
          </cell>
          <cell r="I154">
            <v>430</v>
          </cell>
          <cell r="J154">
            <v>43</v>
          </cell>
          <cell r="K154">
            <v>454</v>
          </cell>
          <cell r="L154" t="str">
            <v>2.25kg/m</v>
          </cell>
        </row>
        <row r="155">
          <cell r="A155" t="str">
            <v>환봉12</v>
          </cell>
          <cell r="B155" t="str">
            <v>환봉</v>
          </cell>
          <cell r="C155" t="str">
            <v>12㎜</v>
          </cell>
          <cell r="D155" t="str">
            <v>kg</v>
          </cell>
          <cell r="E155">
            <v>370</v>
          </cell>
          <cell r="H155">
            <v>42</v>
          </cell>
          <cell r="I155">
            <v>370</v>
          </cell>
          <cell r="L155" t="str">
            <v>kg/m</v>
          </cell>
        </row>
        <row r="156">
          <cell r="A156" t="str">
            <v>원봉10</v>
          </cell>
          <cell r="B156" t="str">
            <v>원형봉강</v>
          </cell>
          <cell r="C156" t="str">
            <v>10㎜</v>
          </cell>
          <cell r="D156" t="str">
            <v>kg</v>
          </cell>
          <cell r="E156">
            <v>400</v>
          </cell>
          <cell r="H156">
            <v>42</v>
          </cell>
          <cell r="I156">
            <v>430</v>
          </cell>
          <cell r="K156">
            <v>400</v>
          </cell>
          <cell r="L156" t="str">
            <v>0.65kg/m</v>
          </cell>
        </row>
        <row r="157">
          <cell r="A157" t="str">
            <v>환봉 9</v>
          </cell>
          <cell r="B157" t="str">
            <v>환봉</v>
          </cell>
          <cell r="C157" t="str">
            <v xml:space="preserve"> 9㎜</v>
          </cell>
          <cell r="D157" t="str">
            <v>kg</v>
          </cell>
          <cell r="E157">
            <v>425</v>
          </cell>
          <cell r="H157">
            <v>42</v>
          </cell>
          <cell r="I157">
            <v>425</v>
          </cell>
          <cell r="L157" t="str">
            <v>kg/m</v>
          </cell>
        </row>
        <row r="158">
          <cell r="A158" t="str">
            <v>이철19</v>
          </cell>
          <cell r="B158" t="str">
            <v>이형철근</v>
          </cell>
          <cell r="C158" t="str">
            <v>19㎜</v>
          </cell>
          <cell r="D158" t="str">
            <v>kg</v>
          </cell>
          <cell r="E158">
            <v>300</v>
          </cell>
          <cell r="H158">
            <v>43</v>
          </cell>
          <cell r="I158">
            <v>300</v>
          </cell>
          <cell r="J158">
            <v>42</v>
          </cell>
          <cell r="K158">
            <v>305</v>
          </cell>
          <cell r="L158" t="str">
            <v>1.56kg/m</v>
          </cell>
        </row>
        <row r="159">
          <cell r="A159" t="str">
            <v>이철16</v>
          </cell>
          <cell r="B159" t="str">
            <v>이형철근</v>
          </cell>
          <cell r="C159" t="str">
            <v>16㎜</v>
          </cell>
          <cell r="D159" t="str">
            <v>kg</v>
          </cell>
          <cell r="E159">
            <v>380.4</v>
          </cell>
          <cell r="H159">
            <v>43</v>
          </cell>
          <cell r="I159">
            <v>380.4</v>
          </cell>
          <cell r="K159">
            <v>380.4</v>
          </cell>
          <cell r="L159" t="str">
            <v>1.56kg/m</v>
          </cell>
        </row>
        <row r="160">
          <cell r="A160" t="str">
            <v>이철13</v>
          </cell>
          <cell r="B160" t="str">
            <v>이형철근</v>
          </cell>
          <cell r="C160" t="str">
            <v>13㎜</v>
          </cell>
          <cell r="D160" t="str">
            <v>kg</v>
          </cell>
          <cell r="E160">
            <v>385.9</v>
          </cell>
          <cell r="H160">
            <v>43</v>
          </cell>
          <cell r="I160">
            <v>385.9</v>
          </cell>
          <cell r="K160">
            <v>385.9</v>
          </cell>
          <cell r="L160" t="str">
            <v>0.995kg/m</v>
          </cell>
        </row>
        <row r="161">
          <cell r="A161" t="str">
            <v>원철16t</v>
          </cell>
          <cell r="B161" t="str">
            <v>원형철근</v>
          </cell>
          <cell r="C161" t="str">
            <v>16㎜</v>
          </cell>
          <cell r="D161" t="str">
            <v>ton</v>
          </cell>
          <cell r="E161">
            <v>430000</v>
          </cell>
          <cell r="H161">
            <v>42</v>
          </cell>
          <cell r="I161">
            <v>430000</v>
          </cell>
          <cell r="J161">
            <v>43</v>
          </cell>
          <cell r="K161">
            <v>454000</v>
          </cell>
        </row>
        <row r="162">
          <cell r="A162" t="str">
            <v>이철25t</v>
          </cell>
          <cell r="B162" t="str">
            <v>이형철근</v>
          </cell>
          <cell r="C162" t="str">
            <v>25㎜</v>
          </cell>
          <cell r="D162" t="str">
            <v>ton</v>
          </cell>
          <cell r="E162">
            <v>380400</v>
          </cell>
          <cell r="H162">
            <v>43</v>
          </cell>
          <cell r="I162">
            <v>380400</v>
          </cell>
          <cell r="K162">
            <v>380400</v>
          </cell>
        </row>
        <row r="163">
          <cell r="A163" t="str">
            <v>이철22t</v>
          </cell>
          <cell r="B163" t="str">
            <v>이형철근</v>
          </cell>
          <cell r="C163" t="str">
            <v>22㎜</v>
          </cell>
          <cell r="D163" t="str">
            <v>ton</v>
          </cell>
          <cell r="E163">
            <v>319100</v>
          </cell>
          <cell r="F163">
            <v>83</v>
          </cell>
          <cell r="G163">
            <v>319100</v>
          </cell>
          <cell r="H163">
            <v>43</v>
          </cell>
          <cell r="I163">
            <v>380400</v>
          </cell>
          <cell r="K163">
            <v>380400</v>
          </cell>
        </row>
        <row r="164">
          <cell r="A164" t="str">
            <v>이철19t</v>
          </cell>
          <cell r="B164" t="str">
            <v>이형철근</v>
          </cell>
          <cell r="C164" t="str">
            <v>19㎜</v>
          </cell>
          <cell r="D164" t="str">
            <v>ton</v>
          </cell>
          <cell r="E164">
            <v>319100</v>
          </cell>
          <cell r="F164">
            <v>83</v>
          </cell>
          <cell r="G164">
            <v>319100</v>
          </cell>
          <cell r="H164">
            <v>43</v>
          </cell>
          <cell r="I164">
            <v>300000</v>
          </cell>
          <cell r="J164">
            <v>42</v>
          </cell>
          <cell r="K164">
            <v>305000</v>
          </cell>
        </row>
        <row r="165">
          <cell r="A165" t="str">
            <v>이철16t</v>
          </cell>
          <cell r="B165" t="str">
            <v>이형철근</v>
          </cell>
          <cell r="C165" t="str">
            <v>16㎜</v>
          </cell>
          <cell r="D165" t="str">
            <v>ton</v>
          </cell>
          <cell r="E165">
            <v>319100</v>
          </cell>
          <cell r="F165">
            <v>83</v>
          </cell>
          <cell r="G165">
            <v>319100</v>
          </cell>
          <cell r="H165">
            <v>43</v>
          </cell>
          <cell r="I165">
            <v>380400</v>
          </cell>
          <cell r="K165">
            <v>380400</v>
          </cell>
        </row>
        <row r="166">
          <cell r="A166" t="str">
            <v>이철13t</v>
          </cell>
          <cell r="B166" t="str">
            <v>이형철근</v>
          </cell>
          <cell r="C166" t="str">
            <v>13㎜</v>
          </cell>
          <cell r="D166" t="str">
            <v>ton</v>
          </cell>
          <cell r="E166">
            <v>323600</v>
          </cell>
          <cell r="F166">
            <v>83</v>
          </cell>
          <cell r="G166">
            <v>323600</v>
          </cell>
          <cell r="H166">
            <v>43</v>
          </cell>
          <cell r="I166">
            <v>385900</v>
          </cell>
          <cell r="K166">
            <v>385900</v>
          </cell>
        </row>
        <row r="167">
          <cell r="A167" t="str">
            <v>이철10t</v>
          </cell>
          <cell r="B167" t="str">
            <v>이형철근</v>
          </cell>
          <cell r="C167" t="str">
            <v>10㎜</v>
          </cell>
          <cell r="D167" t="str">
            <v>ton</v>
          </cell>
          <cell r="E167">
            <v>328600</v>
          </cell>
          <cell r="F167">
            <v>83</v>
          </cell>
          <cell r="G167">
            <v>328600</v>
          </cell>
          <cell r="H167">
            <v>43</v>
          </cell>
          <cell r="I167">
            <v>385900</v>
          </cell>
          <cell r="K167">
            <v>385900</v>
          </cell>
        </row>
        <row r="168">
          <cell r="A168" t="str">
            <v>철근고재</v>
          </cell>
          <cell r="B168" t="str">
            <v>철근 고재</v>
          </cell>
          <cell r="D168" t="str">
            <v>ton</v>
          </cell>
          <cell r="E168">
            <v>-77272</v>
          </cell>
          <cell r="H168">
            <v>1159</v>
          </cell>
          <cell r="I168">
            <v>-77272</v>
          </cell>
        </row>
        <row r="169">
          <cell r="A169" t="str">
            <v>철고재</v>
          </cell>
          <cell r="B169" t="str">
            <v>철 고재</v>
          </cell>
          <cell r="D169" t="str">
            <v>kg</v>
          </cell>
          <cell r="E169">
            <v>-85</v>
          </cell>
          <cell r="H169">
            <v>1159</v>
          </cell>
          <cell r="I169">
            <v>-85</v>
          </cell>
          <cell r="J169">
            <v>1110</v>
          </cell>
          <cell r="K169">
            <v>-81</v>
          </cell>
        </row>
        <row r="170">
          <cell r="A170" t="str">
            <v>스텐고재</v>
          </cell>
          <cell r="B170" t="str">
            <v>스텐 고재</v>
          </cell>
          <cell r="D170" t="str">
            <v>kg</v>
          </cell>
          <cell r="E170">
            <v>-530</v>
          </cell>
          <cell r="H170">
            <v>1159</v>
          </cell>
          <cell r="I170">
            <v>-530</v>
          </cell>
          <cell r="J170">
            <v>1110</v>
          </cell>
          <cell r="K170">
            <v>-490</v>
          </cell>
        </row>
        <row r="171">
          <cell r="A171" t="str">
            <v>박리수목</v>
          </cell>
          <cell r="B171" t="str">
            <v>박리제(SIKA FORM OIL)</v>
          </cell>
          <cell r="C171" t="str">
            <v>수성목재용</v>
          </cell>
          <cell r="D171" t="str">
            <v>ℓ</v>
          </cell>
          <cell r="E171">
            <v>750</v>
          </cell>
          <cell r="H171">
            <v>147</v>
          </cell>
          <cell r="I171">
            <v>750</v>
          </cell>
        </row>
        <row r="172">
          <cell r="A172" t="str">
            <v>세퍼20</v>
          </cell>
          <cell r="B172" t="str">
            <v>세퍼레이터</v>
          </cell>
          <cell r="C172">
            <v>200</v>
          </cell>
          <cell r="D172" t="str">
            <v>개</v>
          </cell>
          <cell r="E172">
            <v>21</v>
          </cell>
          <cell r="H172">
            <v>152</v>
          </cell>
          <cell r="I172">
            <v>21</v>
          </cell>
        </row>
        <row r="173">
          <cell r="A173" t="str">
            <v>스페80벽</v>
          </cell>
          <cell r="B173" t="str">
            <v>스페이서</v>
          </cell>
          <cell r="C173" t="str">
            <v>프라스틱,80mm,기둥옹벽용</v>
          </cell>
          <cell r="D173" t="str">
            <v>개</v>
          </cell>
          <cell r="E173">
            <v>70</v>
          </cell>
          <cell r="H173">
            <v>152</v>
          </cell>
          <cell r="I173">
            <v>70</v>
          </cell>
          <cell r="K173">
            <v>70</v>
          </cell>
        </row>
        <row r="174">
          <cell r="A174" t="str">
            <v>스페80슬</v>
          </cell>
          <cell r="B174" t="str">
            <v>스페이서</v>
          </cell>
          <cell r="C174" t="str">
            <v>프라스틱,80mm,슬라브용</v>
          </cell>
          <cell r="D174" t="str">
            <v>개</v>
          </cell>
          <cell r="E174">
            <v>24</v>
          </cell>
          <cell r="H174">
            <v>152</v>
          </cell>
          <cell r="I174">
            <v>24</v>
          </cell>
          <cell r="K174">
            <v>24</v>
          </cell>
        </row>
        <row r="175">
          <cell r="A175" t="str">
            <v>후락스</v>
          </cell>
          <cell r="B175" t="str">
            <v>후락스</v>
          </cell>
          <cell r="D175" t="str">
            <v>g</v>
          </cell>
          <cell r="E175">
            <v>15</v>
          </cell>
          <cell r="L175">
            <v>15</v>
          </cell>
        </row>
        <row r="176">
          <cell r="A176" t="str">
            <v>산소60</v>
          </cell>
          <cell r="B176" t="str">
            <v>산소</v>
          </cell>
          <cell r="C176" t="str">
            <v>6,000ℓ/병</v>
          </cell>
          <cell r="D176" t="str">
            <v>ℓ</v>
          </cell>
          <cell r="E176">
            <v>0.92</v>
          </cell>
          <cell r="H176">
            <v>1143</v>
          </cell>
          <cell r="I176">
            <v>0.92</v>
          </cell>
          <cell r="J176">
            <v>1026</v>
          </cell>
          <cell r="K176">
            <v>1.67</v>
          </cell>
        </row>
        <row r="177">
          <cell r="A177" t="str">
            <v>산소병</v>
          </cell>
          <cell r="B177" t="str">
            <v>산소</v>
          </cell>
          <cell r="C177" t="str">
            <v>6,000ℓ/병</v>
          </cell>
          <cell r="D177" t="str">
            <v>병</v>
          </cell>
          <cell r="E177">
            <v>5500</v>
          </cell>
          <cell r="H177">
            <v>1143</v>
          </cell>
          <cell r="I177">
            <v>5500</v>
          </cell>
          <cell r="J177">
            <v>1026</v>
          </cell>
          <cell r="K177">
            <v>10000</v>
          </cell>
        </row>
        <row r="178">
          <cell r="A178" t="str">
            <v>아틸9공kg</v>
          </cell>
          <cell r="B178" t="str">
            <v>아세틸렌</v>
          </cell>
          <cell r="C178" t="str">
            <v>98%( 공업용 )</v>
          </cell>
          <cell r="D178" t="str">
            <v>kg</v>
          </cell>
          <cell r="E178">
            <v>10000</v>
          </cell>
          <cell r="H178">
            <v>1143</v>
          </cell>
          <cell r="I178">
            <v>10000</v>
          </cell>
        </row>
        <row r="179">
          <cell r="A179" t="str">
            <v>아틸9공g</v>
          </cell>
          <cell r="B179" t="str">
            <v>아세틸렌</v>
          </cell>
          <cell r="C179" t="str">
            <v>98%( 공업용 )</v>
          </cell>
          <cell r="D179" t="str">
            <v>g</v>
          </cell>
          <cell r="E179">
            <v>10</v>
          </cell>
          <cell r="H179">
            <v>1143</v>
          </cell>
          <cell r="I179">
            <v>10</v>
          </cell>
        </row>
        <row r="180">
          <cell r="A180" t="str">
            <v>아틸9공ℓ</v>
          </cell>
          <cell r="B180" t="str">
            <v>아세틸렌</v>
          </cell>
          <cell r="C180" t="str">
            <v>98%( 공업용 )</v>
          </cell>
          <cell r="D180" t="str">
            <v>ℓ</v>
          </cell>
          <cell r="E180">
            <v>11.7</v>
          </cell>
          <cell r="H180">
            <v>1143</v>
          </cell>
          <cell r="I180">
            <v>11.7</v>
          </cell>
        </row>
        <row r="181">
          <cell r="A181" t="str">
            <v>아틸9용</v>
          </cell>
          <cell r="B181" t="str">
            <v>아세틸렌</v>
          </cell>
          <cell r="C181" t="str">
            <v>98%( 용접용 )</v>
          </cell>
          <cell r="D181" t="str">
            <v>kg</v>
          </cell>
          <cell r="E181">
            <v>6000</v>
          </cell>
          <cell r="I181">
            <v>6000</v>
          </cell>
          <cell r="K181">
            <v>6000</v>
          </cell>
        </row>
        <row r="182">
          <cell r="A182" t="str">
            <v>아틸kg</v>
          </cell>
          <cell r="B182" t="str">
            <v>아세틸렌</v>
          </cell>
          <cell r="D182" t="str">
            <v>kg</v>
          </cell>
          <cell r="E182">
            <v>8000</v>
          </cell>
          <cell r="H182">
            <v>1143</v>
          </cell>
          <cell r="I182">
            <v>8000</v>
          </cell>
          <cell r="J182">
            <v>1026</v>
          </cell>
          <cell r="K182">
            <v>8000</v>
          </cell>
        </row>
        <row r="183">
          <cell r="A183" t="str">
            <v>아틸병</v>
          </cell>
          <cell r="B183" t="str">
            <v>아세틸렌</v>
          </cell>
          <cell r="C183" t="str">
            <v>(4,500ℓ/병)</v>
          </cell>
          <cell r="D183" t="str">
            <v>병</v>
          </cell>
          <cell r="E183">
            <v>42204</v>
          </cell>
          <cell r="H183">
            <v>1143</v>
          </cell>
          <cell r="I183">
            <v>42204</v>
          </cell>
          <cell r="J183">
            <v>1026</v>
          </cell>
          <cell r="K183">
            <v>42204</v>
          </cell>
        </row>
        <row r="184">
          <cell r="A184" t="str">
            <v>유지공업</v>
          </cell>
          <cell r="B184" t="str">
            <v>유지</v>
          </cell>
          <cell r="C184" t="str">
            <v>공업용</v>
          </cell>
          <cell r="D184" t="str">
            <v>ℓ</v>
          </cell>
          <cell r="E184">
            <v>300</v>
          </cell>
          <cell r="I184">
            <v>300</v>
          </cell>
          <cell r="K184">
            <v>300</v>
          </cell>
        </row>
        <row r="185">
          <cell r="A185" t="str">
            <v>시벽1표</v>
          </cell>
          <cell r="B185" t="str">
            <v>시멘트 벽돌</v>
          </cell>
          <cell r="C185" t="str">
            <v>19x9x5.7( 표준형 )</v>
          </cell>
          <cell r="D185" t="str">
            <v>매</v>
          </cell>
          <cell r="E185">
            <v>45</v>
          </cell>
          <cell r="H185">
            <v>298</v>
          </cell>
          <cell r="I185">
            <v>45</v>
          </cell>
          <cell r="K185">
            <v>49</v>
          </cell>
        </row>
        <row r="186">
          <cell r="A186" t="str">
            <v>적벽1표</v>
          </cell>
          <cell r="B186" t="str">
            <v>적벽돌</v>
          </cell>
          <cell r="C186" t="str">
            <v>19x9x5.7( 표준형 )</v>
          </cell>
          <cell r="D186" t="str">
            <v>매</v>
          </cell>
          <cell r="E186">
            <v>200</v>
          </cell>
          <cell r="F186">
            <v>326</v>
          </cell>
          <cell r="G186">
            <v>200</v>
          </cell>
          <cell r="H186">
            <v>282</v>
          </cell>
          <cell r="I186">
            <v>250</v>
          </cell>
          <cell r="K186">
            <v>200</v>
          </cell>
        </row>
        <row r="187">
          <cell r="A187" t="str">
            <v>자타75무</v>
          </cell>
          <cell r="B187" t="str">
            <v>자기질 타일</v>
          </cell>
          <cell r="C187" t="str">
            <v>150x150x7.5,무유</v>
          </cell>
          <cell r="D187" t="str">
            <v>㎡</v>
          </cell>
          <cell r="E187">
            <v>10400</v>
          </cell>
          <cell r="H187">
            <v>297</v>
          </cell>
          <cell r="I187">
            <v>10400</v>
          </cell>
        </row>
        <row r="188">
          <cell r="A188" t="str">
            <v>자타7시</v>
          </cell>
          <cell r="B188" t="str">
            <v>자기질 타일</v>
          </cell>
          <cell r="C188" t="str">
            <v>150x150x7,시유</v>
          </cell>
          <cell r="D188" t="str">
            <v>㎡</v>
          </cell>
          <cell r="E188">
            <v>72</v>
          </cell>
          <cell r="I188">
            <v>72</v>
          </cell>
        </row>
        <row r="189">
          <cell r="A189" t="str">
            <v>마세551</v>
          </cell>
          <cell r="B189" t="str">
            <v>마블세면대</v>
          </cell>
          <cell r="C189" t="str">
            <v>W:550,1구</v>
          </cell>
          <cell r="D189" t="str">
            <v>개</v>
          </cell>
          <cell r="E189">
            <v>84000</v>
          </cell>
          <cell r="H189">
            <v>592</v>
          </cell>
          <cell r="I189">
            <v>84000</v>
          </cell>
        </row>
        <row r="190">
          <cell r="A190" t="str">
            <v>마세552</v>
          </cell>
          <cell r="B190" t="str">
            <v>마블세면대</v>
          </cell>
          <cell r="C190" t="str">
            <v>W:550,2구</v>
          </cell>
          <cell r="D190" t="str">
            <v>개</v>
          </cell>
          <cell r="E190">
            <v>110000</v>
          </cell>
          <cell r="H190">
            <v>592</v>
          </cell>
          <cell r="I190">
            <v>110000</v>
          </cell>
        </row>
        <row r="191">
          <cell r="A191" t="str">
            <v>화원포천</v>
          </cell>
          <cell r="B191" t="str">
            <v>화강석 원석</v>
          </cell>
          <cell r="C191" t="str">
            <v>포천석</v>
          </cell>
          <cell r="D191" t="str">
            <v>㎥</v>
          </cell>
          <cell r="E191">
            <v>288000</v>
          </cell>
          <cell r="H191">
            <v>292</v>
          </cell>
          <cell r="I191">
            <v>288000</v>
          </cell>
        </row>
        <row r="192">
          <cell r="A192" t="str">
            <v>화물포천30</v>
          </cell>
          <cell r="B192" t="str">
            <v>화강석 물갈기</v>
          </cell>
          <cell r="C192" t="str">
            <v>포천석,30mm</v>
          </cell>
          <cell r="D192" t="str">
            <v>㎡</v>
          </cell>
          <cell r="E192">
            <v>38000</v>
          </cell>
          <cell r="H192">
            <v>292</v>
          </cell>
          <cell r="I192">
            <v>38000</v>
          </cell>
        </row>
        <row r="193">
          <cell r="A193" t="str">
            <v>화물마천30</v>
          </cell>
          <cell r="B193" t="str">
            <v>화강석 물갈기</v>
          </cell>
          <cell r="C193" t="str">
            <v>마천석,30mm</v>
          </cell>
          <cell r="D193" t="str">
            <v>㎡</v>
          </cell>
          <cell r="E193">
            <v>60000</v>
          </cell>
          <cell r="H193">
            <v>292</v>
          </cell>
          <cell r="I193">
            <v>60000</v>
          </cell>
        </row>
        <row r="194">
          <cell r="A194" t="str">
            <v>화버포천30</v>
          </cell>
          <cell r="B194" t="str">
            <v>화강석 버너마감</v>
          </cell>
          <cell r="C194" t="str">
            <v>포천석,30mm</v>
          </cell>
          <cell r="D194" t="str">
            <v>㎡</v>
          </cell>
          <cell r="E194">
            <v>36000</v>
          </cell>
          <cell r="H194">
            <v>292</v>
          </cell>
          <cell r="I194">
            <v>36000</v>
          </cell>
        </row>
        <row r="195">
          <cell r="A195" t="str">
            <v>화버마천30</v>
          </cell>
          <cell r="B195" t="str">
            <v>화강석 버너마감</v>
          </cell>
          <cell r="C195" t="str">
            <v>마천석,30mm</v>
          </cell>
          <cell r="D195" t="str">
            <v>㎡</v>
          </cell>
          <cell r="E195">
            <v>58000</v>
          </cell>
          <cell r="H195">
            <v>292</v>
          </cell>
          <cell r="I195">
            <v>58000</v>
          </cell>
        </row>
        <row r="196">
          <cell r="A196" t="str">
            <v>테판30</v>
          </cell>
          <cell r="B196" t="str">
            <v>테라조판</v>
          </cell>
          <cell r="C196" t="str">
            <v>t=30mm</v>
          </cell>
          <cell r="D196" t="str">
            <v>㎡</v>
          </cell>
          <cell r="E196">
            <v>12000</v>
          </cell>
          <cell r="H196">
            <v>223</v>
          </cell>
          <cell r="I196">
            <v>12000</v>
          </cell>
        </row>
        <row r="197">
          <cell r="A197" t="str">
            <v>가루분.</v>
          </cell>
          <cell r="B197" t="str">
            <v>가루분</v>
          </cell>
          <cell r="D197" t="str">
            <v>g</v>
          </cell>
          <cell r="E197">
            <v>1</v>
          </cell>
          <cell r="I197">
            <v>1</v>
          </cell>
        </row>
        <row r="198">
          <cell r="A198" t="str">
            <v>P필002</v>
          </cell>
          <cell r="B198" t="str">
            <v>PE필름</v>
          </cell>
          <cell r="C198" t="str">
            <v>0.02mm</v>
          </cell>
          <cell r="D198" t="str">
            <v>g</v>
          </cell>
          <cell r="E198">
            <v>75.09</v>
          </cell>
          <cell r="H198">
            <v>1019</v>
          </cell>
          <cell r="I198">
            <v>75.09</v>
          </cell>
        </row>
        <row r="199">
          <cell r="A199" t="str">
            <v>P필003</v>
          </cell>
          <cell r="B199" t="str">
            <v>PE필름</v>
          </cell>
          <cell r="C199" t="str">
            <v>0.03mm</v>
          </cell>
          <cell r="D199" t="str">
            <v>g</v>
          </cell>
          <cell r="E199">
            <v>92</v>
          </cell>
          <cell r="H199">
            <v>1131</v>
          </cell>
          <cell r="I199">
            <v>92</v>
          </cell>
        </row>
        <row r="200">
          <cell r="A200" t="str">
            <v>전소..</v>
          </cell>
          <cell r="B200" t="str">
            <v>전력</v>
          </cell>
          <cell r="D200" t="str">
            <v>kwh</v>
          </cell>
          <cell r="E200">
            <v>43.3</v>
          </cell>
          <cell r="H200">
            <v>170</v>
          </cell>
          <cell r="I200">
            <v>43.3</v>
          </cell>
        </row>
        <row r="201">
          <cell r="A201" t="str">
            <v>전소산갑</v>
          </cell>
          <cell r="B201" t="str">
            <v>전력 소요량</v>
          </cell>
          <cell r="C201" t="str">
            <v>산업용전력( 갑 )</v>
          </cell>
          <cell r="D201" t="str">
            <v>kwh</v>
          </cell>
          <cell r="E201">
            <v>57.4</v>
          </cell>
          <cell r="I201">
            <v>57.4</v>
          </cell>
          <cell r="K201">
            <v>57.4</v>
          </cell>
        </row>
        <row r="202">
          <cell r="A202" t="str">
            <v>녹페K2</v>
          </cell>
          <cell r="B202" t="str">
            <v>녹막이(방청) 페인트</v>
          </cell>
          <cell r="C202" t="str">
            <v>KSM5311- 2종</v>
          </cell>
          <cell r="D202" t="str">
            <v>ℓ</v>
          </cell>
          <cell r="E202">
            <v>4856</v>
          </cell>
          <cell r="H202">
            <v>397</v>
          </cell>
          <cell r="I202">
            <v>5250</v>
          </cell>
          <cell r="J202">
            <v>276</v>
          </cell>
          <cell r="K202">
            <v>4856</v>
          </cell>
        </row>
        <row r="203">
          <cell r="B203" t="str">
            <v>광명단(KSM5311)</v>
          </cell>
          <cell r="C203" t="str">
            <v>KSM-5311 2종</v>
          </cell>
          <cell r="D203" t="str">
            <v>ℓ</v>
          </cell>
          <cell r="E203">
            <v>7027</v>
          </cell>
          <cell r="H203">
            <v>397</v>
          </cell>
          <cell r="I203">
            <v>7027</v>
          </cell>
          <cell r="J203">
            <v>276</v>
          </cell>
          <cell r="K203">
            <v>8081</v>
          </cell>
        </row>
        <row r="204">
          <cell r="A204" t="str">
            <v>시너K2</v>
          </cell>
          <cell r="B204" t="str">
            <v>시너</v>
          </cell>
          <cell r="C204" t="str">
            <v>KSM5319- 2종</v>
          </cell>
          <cell r="D204" t="str">
            <v>ℓ</v>
          </cell>
          <cell r="E204">
            <v>1284</v>
          </cell>
          <cell r="H204">
            <v>400</v>
          </cell>
          <cell r="I204">
            <v>1500</v>
          </cell>
          <cell r="J204">
            <v>276</v>
          </cell>
          <cell r="K204">
            <v>1284</v>
          </cell>
        </row>
        <row r="205">
          <cell r="B205" t="str">
            <v>신너</v>
          </cell>
          <cell r="C205" t="str">
            <v>KSM-5319</v>
          </cell>
          <cell r="D205" t="str">
            <v>ℓ</v>
          </cell>
          <cell r="E205">
            <v>1283</v>
          </cell>
          <cell r="H205">
            <v>400</v>
          </cell>
          <cell r="I205">
            <v>1283</v>
          </cell>
          <cell r="J205">
            <v>281</v>
          </cell>
          <cell r="K205">
            <v>1438</v>
          </cell>
        </row>
        <row r="206">
          <cell r="A206" t="str">
            <v>시너K1</v>
          </cell>
          <cell r="B206" t="str">
            <v>시너</v>
          </cell>
          <cell r="C206" t="str">
            <v>KSM5319- 1종</v>
          </cell>
          <cell r="D206" t="str">
            <v>ℓ</v>
          </cell>
          <cell r="E206">
            <v>1327</v>
          </cell>
          <cell r="H206">
            <v>402</v>
          </cell>
          <cell r="I206">
            <v>1327</v>
          </cell>
        </row>
        <row r="207">
          <cell r="A207" t="str">
            <v>넝마..</v>
          </cell>
          <cell r="B207" t="str">
            <v>넝마</v>
          </cell>
          <cell r="D207" t="str">
            <v>kg</v>
          </cell>
          <cell r="E207">
            <v>1410</v>
          </cell>
          <cell r="J207">
            <v>1110</v>
          </cell>
          <cell r="K207">
            <v>1410</v>
          </cell>
        </row>
        <row r="208">
          <cell r="B208" t="str">
            <v>넝마</v>
          </cell>
          <cell r="D208" t="str">
            <v>kg</v>
          </cell>
          <cell r="E208">
            <v>1410</v>
          </cell>
          <cell r="J208">
            <v>1110</v>
          </cell>
          <cell r="K208">
            <v>1410</v>
          </cell>
        </row>
        <row r="209">
          <cell r="A209" t="str">
            <v>개소린.</v>
          </cell>
          <cell r="B209" t="str">
            <v>개소린</v>
          </cell>
          <cell r="D209" t="str">
            <v>kg</v>
          </cell>
          <cell r="E209">
            <v>1063</v>
          </cell>
          <cell r="H209">
            <v>1145</v>
          </cell>
          <cell r="I209">
            <v>1063</v>
          </cell>
        </row>
        <row r="210">
          <cell r="B210" t="str">
            <v>연마지</v>
          </cell>
          <cell r="D210" t="str">
            <v>매</v>
          </cell>
          <cell r="E210">
            <v>360</v>
          </cell>
          <cell r="H210">
            <v>1094</v>
          </cell>
          <cell r="I210">
            <v>360</v>
          </cell>
        </row>
        <row r="211">
          <cell r="A211" t="str">
            <v>연마K6</v>
          </cell>
          <cell r="B211" t="str">
            <v>연마지</v>
          </cell>
          <cell r="C211" t="str">
            <v>KSL 6003,22.8cm*28cm</v>
          </cell>
          <cell r="D211" t="str">
            <v>매</v>
          </cell>
          <cell r="E211">
            <v>200</v>
          </cell>
          <cell r="I211">
            <v>200</v>
          </cell>
          <cell r="K211">
            <v>200</v>
          </cell>
        </row>
        <row r="212">
          <cell r="A212" t="str">
            <v>연마10</v>
          </cell>
          <cell r="B212" t="str">
            <v>연마지</v>
          </cell>
          <cell r="C212" t="str">
            <v># 100</v>
          </cell>
          <cell r="D212" t="str">
            <v>매</v>
          </cell>
          <cell r="E212">
            <v>190</v>
          </cell>
          <cell r="H212">
            <v>1094</v>
          </cell>
          <cell r="I212">
            <v>190</v>
          </cell>
        </row>
        <row r="213">
          <cell r="A213" t="str">
            <v>연마1824</v>
          </cell>
          <cell r="B213" t="str">
            <v>연마지</v>
          </cell>
          <cell r="C213" t="str">
            <v># 180~240"</v>
          </cell>
          <cell r="D213" t="str">
            <v>매</v>
          </cell>
          <cell r="E213">
            <v>170</v>
          </cell>
          <cell r="H213">
            <v>1094</v>
          </cell>
          <cell r="I213">
            <v>180</v>
          </cell>
          <cell r="J213">
            <v>782</v>
          </cell>
          <cell r="K213">
            <v>170</v>
          </cell>
        </row>
        <row r="214">
          <cell r="A214" t="str">
            <v>연마석75</v>
          </cell>
          <cell r="B214" t="str">
            <v>연마석</v>
          </cell>
          <cell r="C214" t="str">
            <v>75*32*16(KSL-6501)</v>
          </cell>
          <cell r="D214" t="str">
            <v>개</v>
          </cell>
          <cell r="E214">
            <v>700</v>
          </cell>
          <cell r="F214">
            <v>314</v>
          </cell>
          <cell r="G214">
            <v>700</v>
          </cell>
        </row>
        <row r="215">
          <cell r="A215" t="str">
            <v>조페K1</v>
          </cell>
          <cell r="B215" t="str">
            <v>조합 페인트</v>
          </cell>
          <cell r="C215" t="str">
            <v>KSM5312- 1급,황색</v>
          </cell>
          <cell r="D215" t="str">
            <v>ℓ</v>
          </cell>
          <cell r="E215">
            <v>4755</v>
          </cell>
          <cell r="I215">
            <v>4755</v>
          </cell>
          <cell r="K215">
            <v>4755</v>
          </cell>
        </row>
        <row r="216">
          <cell r="A216" t="str">
            <v>조페K백</v>
          </cell>
          <cell r="B216" t="str">
            <v>조합 페인트</v>
          </cell>
          <cell r="C216" t="str">
            <v>KSM5312-1급, 백색</v>
          </cell>
          <cell r="D216" t="str">
            <v>ℓ</v>
          </cell>
          <cell r="E216">
            <v>3000</v>
          </cell>
          <cell r="F216">
            <v>474</v>
          </cell>
          <cell r="G216">
            <v>3000</v>
          </cell>
          <cell r="H216">
            <v>397</v>
          </cell>
          <cell r="I216">
            <v>4875</v>
          </cell>
          <cell r="J216">
            <v>276</v>
          </cell>
          <cell r="K216">
            <v>4536</v>
          </cell>
        </row>
        <row r="217">
          <cell r="A217" t="str">
            <v>조페K녹</v>
          </cell>
          <cell r="B217" t="str">
            <v>조합 페인트</v>
          </cell>
          <cell r="C217" t="str">
            <v>KSM5312-1급, 녹색</v>
          </cell>
          <cell r="D217" t="str">
            <v>ℓ</v>
          </cell>
          <cell r="E217">
            <v>4372</v>
          </cell>
          <cell r="H217">
            <v>397</v>
          </cell>
          <cell r="I217">
            <v>4372</v>
          </cell>
        </row>
        <row r="218">
          <cell r="A218" t="str">
            <v>수페K내</v>
          </cell>
          <cell r="B218" t="str">
            <v>수성 페인트(내부)</v>
          </cell>
          <cell r="C218" t="str">
            <v>KSM5320-1종</v>
          </cell>
          <cell r="D218" t="str">
            <v>ℓ</v>
          </cell>
          <cell r="E218">
            <v>2388</v>
          </cell>
          <cell r="H218">
            <v>399</v>
          </cell>
          <cell r="I218">
            <v>2388</v>
          </cell>
        </row>
        <row r="219">
          <cell r="A219" t="str">
            <v>수페K외</v>
          </cell>
          <cell r="B219" t="str">
            <v>수성 페인트(외부)</v>
          </cell>
          <cell r="C219" t="str">
            <v>KSM5310-1종</v>
          </cell>
          <cell r="D219" t="str">
            <v>ℓ</v>
          </cell>
          <cell r="E219">
            <v>2866</v>
          </cell>
          <cell r="H219">
            <v>399</v>
          </cell>
          <cell r="I219">
            <v>2866</v>
          </cell>
        </row>
        <row r="220">
          <cell r="A220" t="str">
            <v>세페흑</v>
          </cell>
          <cell r="B220" t="str">
            <v>세라믹 페인트</v>
          </cell>
          <cell r="C220" t="str">
            <v>흑색(DAC-3108)</v>
          </cell>
          <cell r="D220" t="str">
            <v>ℓ</v>
          </cell>
          <cell r="E220">
            <v>3111</v>
          </cell>
          <cell r="I220">
            <v>3111</v>
          </cell>
        </row>
        <row r="221">
          <cell r="A221" t="str">
            <v>바니K1</v>
          </cell>
          <cell r="B221" t="str">
            <v>바니스</v>
          </cell>
          <cell r="C221" t="str">
            <v>KSM5601-1급</v>
          </cell>
          <cell r="D221" t="str">
            <v>ℓ</v>
          </cell>
          <cell r="E221">
            <v>2544</v>
          </cell>
          <cell r="H221">
            <v>404</v>
          </cell>
          <cell r="I221">
            <v>2544</v>
          </cell>
        </row>
        <row r="222">
          <cell r="A222" t="str">
            <v>소부도장</v>
          </cell>
          <cell r="B222" t="str">
            <v>소부도장</v>
          </cell>
          <cell r="D222" t="str">
            <v>㎡</v>
          </cell>
          <cell r="E222">
            <v>6613</v>
          </cell>
          <cell r="H222">
            <v>373</v>
          </cell>
          <cell r="I222">
            <v>6613</v>
          </cell>
          <cell r="Q222" t="str">
            <v>시공도</v>
          </cell>
        </row>
        <row r="223">
          <cell r="A223" t="str">
            <v>퍼티포빠</v>
          </cell>
          <cell r="B223" t="str">
            <v>퍼티</v>
          </cell>
          <cell r="C223" t="str">
            <v>포리빠데</v>
          </cell>
          <cell r="D223" t="str">
            <v>kg</v>
          </cell>
          <cell r="E223">
            <v>1780</v>
          </cell>
          <cell r="I223">
            <v>1780</v>
          </cell>
          <cell r="K223">
            <v>1780</v>
          </cell>
        </row>
        <row r="224">
          <cell r="A224" t="str">
            <v>퍼티319</v>
          </cell>
          <cell r="B224" t="str">
            <v>퍼티</v>
          </cell>
          <cell r="C224" t="str">
            <v>#319</v>
          </cell>
          <cell r="D224" t="str">
            <v>kg</v>
          </cell>
          <cell r="E224">
            <v>2143</v>
          </cell>
          <cell r="H224">
            <v>403</v>
          </cell>
          <cell r="I224">
            <v>2143</v>
          </cell>
        </row>
        <row r="225">
          <cell r="A225" t="str">
            <v>퍼티도장</v>
          </cell>
          <cell r="B225" t="str">
            <v>퍼티</v>
          </cell>
          <cell r="C225" t="str">
            <v>도장용</v>
          </cell>
          <cell r="D225" t="str">
            <v>kg</v>
          </cell>
          <cell r="E225">
            <v>1950</v>
          </cell>
          <cell r="H225">
            <v>403</v>
          </cell>
          <cell r="I225">
            <v>1950</v>
          </cell>
          <cell r="J225">
            <v>280</v>
          </cell>
          <cell r="K225">
            <v>2500</v>
          </cell>
        </row>
        <row r="226">
          <cell r="A226" t="str">
            <v>P맨22</v>
          </cell>
          <cell r="B226" t="str">
            <v>PE맨홀(제작및설치)</v>
          </cell>
          <cell r="C226" t="str">
            <v>Ø 2,000 x H 2,300</v>
          </cell>
          <cell r="D226" t="str">
            <v>개</v>
          </cell>
          <cell r="E226">
            <v>4000000</v>
          </cell>
          <cell r="L226">
            <v>4000000</v>
          </cell>
          <cell r="M226">
            <v>4000000</v>
          </cell>
        </row>
        <row r="227">
          <cell r="A227" t="str">
            <v>P맨21</v>
          </cell>
          <cell r="B227" t="str">
            <v>PE맨홀(제작및설치)</v>
          </cell>
          <cell r="C227" t="str">
            <v>Ø 2,000 x H 1,650</v>
          </cell>
          <cell r="D227" t="str">
            <v>개</v>
          </cell>
          <cell r="E227">
            <v>180000</v>
          </cell>
          <cell r="L227">
            <v>180000</v>
          </cell>
          <cell r="M227">
            <v>180000</v>
          </cell>
        </row>
        <row r="228">
          <cell r="A228" t="str">
            <v>PP22</v>
          </cell>
          <cell r="B228" t="str">
            <v>PE PLATE</v>
          </cell>
          <cell r="C228" t="str">
            <v>Ø 2,000 x t=20mm</v>
          </cell>
          <cell r="D228" t="str">
            <v>개</v>
          </cell>
          <cell r="E228">
            <v>30000</v>
          </cell>
          <cell r="L228">
            <v>30000</v>
          </cell>
          <cell r="M228">
            <v>30000</v>
          </cell>
        </row>
        <row r="229">
          <cell r="A229" t="str">
            <v>평강3</v>
          </cell>
          <cell r="B229" t="str">
            <v>평강</v>
          </cell>
          <cell r="C229" t="str">
            <v>3t</v>
          </cell>
          <cell r="D229" t="str">
            <v>kg</v>
          </cell>
          <cell r="E229">
            <v>390</v>
          </cell>
          <cell r="H229">
            <v>45</v>
          </cell>
          <cell r="I229">
            <v>390</v>
          </cell>
          <cell r="J229">
            <v>44</v>
          </cell>
          <cell r="K229">
            <v>430</v>
          </cell>
        </row>
        <row r="230">
          <cell r="A230" t="str">
            <v>평강6100</v>
          </cell>
          <cell r="B230" t="str">
            <v>평강</v>
          </cell>
          <cell r="C230" t="str">
            <v>6t,B=100mm</v>
          </cell>
          <cell r="D230" t="str">
            <v>kg</v>
          </cell>
          <cell r="E230">
            <v>380</v>
          </cell>
          <cell r="H230">
            <v>45</v>
          </cell>
          <cell r="I230">
            <v>380</v>
          </cell>
          <cell r="J230">
            <v>44</v>
          </cell>
          <cell r="K230">
            <v>390</v>
          </cell>
        </row>
        <row r="231">
          <cell r="A231" t="str">
            <v>평강650</v>
          </cell>
          <cell r="B231" t="str">
            <v>평강</v>
          </cell>
          <cell r="C231" t="str">
            <v>6t,B=50mm</v>
          </cell>
          <cell r="D231" t="str">
            <v>kg</v>
          </cell>
          <cell r="E231">
            <v>440</v>
          </cell>
          <cell r="H231">
            <v>45</v>
          </cell>
          <cell r="I231">
            <v>440</v>
          </cell>
          <cell r="K231">
            <v>440</v>
          </cell>
          <cell r="L231">
            <v>47.107999999999997</v>
          </cell>
          <cell r="M231" t="str">
            <v>kg/㎡</v>
          </cell>
        </row>
        <row r="232">
          <cell r="A232" t="str">
            <v>열판 1</v>
          </cell>
          <cell r="B232" t="str">
            <v>열연강판</v>
          </cell>
          <cell r="C232" t="str">
            <v>1.2t,SS41</v>
          </cell>
          <cell r="D232" t="str">
            <v>kg</v>
          </cell>
          <cell r="E232">
            <v>338.65</v>
          </cell>
          <cell r="H232">
            <v>52</v>
          </cell>
          <cell r="I232">
            <v>338.65</v>
          </cell>
          <cell r="M232" t="str">
            <v>kg/㎡</v>
          </cell>
        </row>
        <row r="233">
          <cell r="A233" t="str">
            <v>열판 3</v>
          </cell>
          <cell r="B233" t="str">
            <v>열연강판</v>
          </cell>
          <cell r="C233" t="str">
            <v>3.2t,SS41</v>
          </cell>
          <cell r="D233" t="str">
            <v>kg</v>
          </cell>
          <cell r="E233">
            <v>308.13</v>
          </cell>
          <cell r="H233">
            <v>52</v>
          </cell>
          <cell r="I233">
            <v>308.13</v>
          </cell>
          <cell r="M233" t="str">
            <v>kg/㎡</v>
          </cell>
        </row>
        <row r="234">
          <cell r="A234" t="str">
            <v>열판 5</v>
          </cell>
          <cell r="B234" t="str">
            <v>열연강판</v>
          </cell>
          <cell r="C234" t="str">
            <v xml:space="preserve"> 5t,SS41</v>
          </cell>
          <cell r="D234" t="str">
            <v>kg</v>
          </cell>
          <cell r="E234">
            <v>350</v>
          </cell>
          <cell r="H234">
            <v>52</v>
          </cell>
          <cell r="I234">
            <v>350</v>
          </cell>
          <cell r="K234">
            <v>387</v>
          </cell>
          <cell r="L234">
            <v>39.368000000000002</v>
          </cell>
          <cell r="M234" t="str">
            <v>kg/㎡</v>
          </cell>
        </row>
        <row r="235">
          <cell r="A235" t="str">
            <v>열판 9</v>
          </cell>
          <cell r="B235" t="str">
            <v>열연강판</v>
          </cell>
          <cell r="C235" t="str">
            <v>9t,SS41</v>
          </cell>
          <cell r="D235" t="str">
            <v>kg</v>
          </cell>
          <cell r="E235">
            <v>310</v>
          </cell>
          <cell r="H235">
            <v>52</v>
          </cell>
          <cell r="I235">
            <v>310</v>
          </cell>
          <cell r="M235" t="str">
            <v>kg/㎡</v>
          </cell>
        </row>
        <row r="236">
          <cell r="A236" t="str">
            <v>열판10</v>
          </cell>
          <cell r="B236" t="str">
            <v>열연강판</v>
          </cell>
          <cell r="C236" t="str">
            <v>10t,SS41</v>
          </cell>
          <cell r="D236" t="str">
            <v>kg</v>
          </cell>
          <cell r="E236">
            <v>369</v>
          </cell>
          <cell r="H236">
            <v>53</v>
          </cell>
          <cell r="I236">
            <v>369</v>
          </cell>
          <cell r="J236">
            <v>50</v>
          </cell>
          <cell r="K236">
            <v>405</v>
          </cell>
          <cell r="L236">
            <v>78.400000000000006</v>
          </cell>
          <cell r="M236" t="str">
            <v>kg/㎡</v>
          </cell>
        </row>
        <row r="237">
          <cell r="A237" t="str">
            <v>무강32</v>
          </cell>
          <cell r="B237" t="str">
            <v>무늬강판</v>
          </cell>
          <cell r="C237" t="str">
            <v>3.2t,SS41</v>
          </cell>
          <cell r="D237" t="str">
            <v>kg</v>
          </cell>
          <cell r="E237">
            <v>319</v>
          </cell>
          <cell r="H237">
            <v>61</v>
          </cell>
          <cell r="I237">
            <v>324</v>
          </cell>
          <cell r="J237">
            <v>53</v>
          </cell>
          <cell r="K237">
            <v>319</v>
          </cell>
          <cell r="L237" t="str">
            <v>26.8kg/㎡</v>
          </cell>
        </row>
        <row r="238">
          <cell r="A238" t="str">
            <v>무강45t</v>
          </cell>
          <cell r="B238" t="str">
            <v>무늬강판</v>
          </cell>
          <cell r="C238" t="str">
            <v>4.5t,SS41</v>
          </cell>
          <cell r="D238" t="str">
            <v>ton</v>
          </cell>
          <cell r="E238">
            <v>319000</v>
          </cell>
          <cell r="H238">
            <v>61</v>
          </cell>
          <cell r="I238">
            <v>324000</v>
          </cell>
          <cell r="J238">
            <v>53</v>
          </cell>
          <cell r="K238">
            <v>319000</v>
          </cell>
        </row>
        <row r="239">
          <cell r="A239" t="str">
            <v>무강60t</v>
          </cell>
          <cell r="B239" t="str">
            <v>무늬강판</v>
          </cell>
          <cell r="C239" t="str">
            <v>6.0t,SS41</v>
          </cell>
          <cell r="D239" t="str">
            <v>ton</v>
          </cell>
          <cell r="E239">
            <v>353000</v>
          </cell>
          <cell r="H239">
            <v>61</v>
          </cell>
          <cell r="I239">
            <v>353000</v>
          </cell>
        </row>
        <row r="240">
          <cell r="A240" t="str">
            <v>형강강판</v>
          </cell>
          <cell r="B240" t="str">
            <v>형강 및 강판</v>
          </cell>
          <cell r="C240" t="str">
            <v>SS400</v>
          </cell>
          <cell r="D240" t="str">
            <v>kg</v>
          </cell>
          <cell r="E240">
            <v>407</v>
          </cell>
          <cell r="H240">
            <v>44</v>
          </cell>
          <cell r="I240">
            <v>417</v>
          </cell>
          <cell r="J240">
            <v>45</v>
          </cell>
          <cell r="K240">
            <v>407</v>
          </cell>
        </row>
        <row r="241">
          <cell r="A241" t="str">
            <v>후판25</v>
          </cell>
          <cell r="B241" t="str">
            <v>후판</v>
          </cell>
          <cell r="C241" t="str">
            <v>t=25mm,SS400</v>
          </cell>
          <cell r="D241" t="str">
            <v>ton</v>
          </cell>
          <cell r="E241">
            <v>356300</v>
          </cell>
          <cell r="H241">
            <v>53</v>
          </cell>
          <cell r="I241">
            <v>356300</v>
          </cell>
          <cell r="K241">
            <v>356300</v>
          </cell>
          <cell r="L241" t="str">
            <v>7850kg/㎥</v>
          </cell>
        </row>
        <row r="242">
          <cell r="A242" t="str">
            <v>후판12</v>
          </cell>
          <cell r="B242" t="str">
            <v>후판</v>
          </cell>
          <cell r="C242" t="str">
            <v>t=12mm,SS400</v>
          </cell>
          <cell r="D242" t="str">
            <v>ton</v>
          </cell>
          <cell r="E242">
            <v>351600</v>
          </cell>
          <cell r="H242">
            <v>53</v>
          </cell>
          <cell r="I242">
            <v>351600</v>
          </cell>
          <cell r="K242">
            <v>351600</v>
          </cell>
          <cell r="L242" t="str">
            <v>7850kg/㎥</v>
          </cell>
        </row>
        <row r="243">
          <cell r="A243" t="str">
            <v>후판9</v>
          </cell>
          <cell r="B243" t="str">
            <v>후판</v>
          </cell>
          <cell r="C243" t="str">
            <v>t=9mm,SS400</v>
          </cell>
          <cell r="D243" t="str">
            <v>ton</v>
          </cell>
          <cell r="E243">
            <v>351600</v>
          </cell>
          <cell r="H243">
            <v>53</v>
          </cell>
          <cell r="I243">
            <v>351600</v>
          </cell>
          <cell r="K243">
            <v>351600</v>
          </cell>
          <cell r="L243" t="str">
            <v>7850kg/㎥</v>
          </cell>
        </row>
        <row r="244">
          <cell r="A244" t="str">
            <v>후판6</v>
          </cell>
          <cell r="B244" t="str">
            <v>후판</v>
          </cell>
          <cell r="C244" t="str">
            <v>t=6mm,SS400</v>
          </cell>
          <cell r="D244" t="str">
            <v>ton</v>
          </cell>
          <cell r="E244">
            <v>381600</v>
          </cell>
          <cell r="H244">
            <v>53</v>
          </cell>
          <cell r="I244">
            <v>381600</v>
          </cell>
          <cell r="K244">
            <v>381600</v>
          </cell>
          <cell r="L244" t="str">
            <v>7850kg/㎥</v>
          </cell>
        </row>
        <row r="245">
          <cell r="A245" t="str">
            <v>아판05</v>
          </cell>
          <cell r="B245" t="str">
            <v>아연도강판</v>
          </cell>
          <cell r="C245" t="str">
            <v>0.5t</v>
          </cell>
          <cell r="D245" t="str">
            <v>㎡</v>
          </cell>
          <cell r="E245">
            <v>2552</v>
          </cell>
          <cell r="H245">
            <v>58</v>
          </cell>
          <cell r="I245">
            <v>2555</v>
          </cell>
          <cell r="J245">
            <v>52</v>
          </cell>
          <cell r="K245">
            <v>2552</v>
          </cell>
          <cell r="M245" t="str">
            <v>kg/㎡</v>
          </cell>
        </row>
        <row r="246">
          <cell r="A246" t="str">
            <v>착아판04</v>
          </cell>
          <cell r="B246" t="str">
            <v>착색아연도강판</v>
          </cell>
          <cell r="C246" t="str">
            <v>0.4t</v>
          </cell>
          <cell r="D246" t="str">
            <v>㎡</v>
          </cell>
          <cell r="E246">
            <v>3251</v>
          </cell>
          <cell r="H246">
            <v>59</v>
          </cell>
          <cell r="I246">
            <v>3251</v>
          </cell>
          <cell r="J246">
            <v>55</v>
          </cell>
          <cell r="M246" t="str">
            <v>kg/㎡</v>
          </cell>
        </row>
        <row r="247">
          <cell r="A247" t="str">
            <v>스판 2</v>
          </cell>
          <cell r="B247" t="str">
            <v>스테인레스 강판</v>
          </cell>
          <cell r="C247" t="str">
            <v xml:space="preserve"> 2t,STS304,HL</v>
          </cell>
          <cell r="D247" t="str">
            <v>kg</v>
          </cell>
          <cell r="E247">
            <v>1911</v>
          </cell>
          <cell r="H247">
            <v>71</v>
          </cell>
          <cell r="I247">
            <v>1911</v>
          </cell>
          <cell r="M247" t="str">
            <v>kg/㎡</v>
          </cell>
        </row>
        <row r="248">
          <cell r="A248" t="str">
            <v>스판 3</v>
          </cell>
          <cell r="B248" t="str">
            <v>스테인레스 강판</v>
          </cell>
          <cell r="C248" t="str">
            <v xml:space="preserve"> 3t,STS304</v>
          </cell>
          <cell r="D248" t="str">
            <v>kg</v>
          </cell>
          <cell r="E248">
            <v>1912</v>
          </cell>
          <cell r="H248">
            <v>71</v>
          </cell>
          <cell r="I248">
            <v>1912</v>
          </cell>
          <cell r="J248">
            <v>64</v>
          </cell>
          <cell r="K248">
            <v>1926</v>
          </cell>
          <cell r="M248" t="str">
            <v>kg/㎡</v>
          </cell>
        </row>
        <row r="249">
          <cell r="A249" t="str">
            <v>스판 3t</v>
          </cell>
          <cell r="B249" t="str">
            <v>스테인레스 강판</v>
          </cell>
          <cell r="C249" t="str">
            <v>t=3mm,STS304</v>
          </cell>
          <cell r="D249" t="str">
            <v>ton</v>
          </cell>
          <cell r="E249">
            <v>2012000</v>
          </cell>
          <cell r="H249">
            <v>70</v>
          </cell>
          <cell r="I249">
            <v>2012000</v>
          </cell>
          <cell r="J249">
            <v>64</v>
          </cell>
          <cell r="K249">
            <v>2112000</v>
          </cell>
          <cell r="L249" t="str">
            <v>24.034kg/㎡</v>
          </cell>
        </row>
        <row r="250">
          <cell r="A250" t="str">
            <v>스판05M2</v>
          </cell>
          <cell r="B250" t="str">
            <v>스테인레스 강판</v>
          </cell>
          <cell r="C250" t="str">
            <v>0.5t,STS304</v>
          </cell>
          <cell r="D250" t="str">
            <v>㎡</v>
          </cell>
          <cell r="E250">
            <v>9687</v>
          </cell>
          <cell r="H250">
            <v>70</v>
          </cell>
          <cell r="I250">
            <v>9687</v>
          </cell>
          <cell r="J250">
            <v>64</v>
          </cell>
          <cell r="K250">
            <v>9718</v>
          </cell>
          <cell r="L250">
            <v>24.033999999999999</v>
          </cell>
          <cell r="M250" t="str">
            <v>kg/㎡</v>
          </cell>
        </row>
        <row r="251">
          <cell r="A251" t="str">
            <v>스판 6</v>
          </cell>
          <cell r="B251" t="str">
            <v>스테인레스 강판</v>
          </cell>
          <cell r="C251" t="str">
            <v xml:space="preserve"> 6t,STS304,HL</v>
          </cell>
          <cell r="D251" t="str">
            <v>kg</v>
          </cell>
          <cell r="E251">
            <v>1409</v>
          </cell>
          <cell r="H251">
            <v>73</v>
          </cell>
          <cell r="I251">
            <v>1409</v>
          </cell>
          <cell r="M251" t="str">
            <v>kg/㎡</v>
          </cell>
        </row>
        <row r="252">
          <cell r="A252" t="str">
            <v>H형2525914</v>
          </cell>
          <cell r="B252" t="str">
            <v>H 형강</v>
          </cell>
          <cell r="C252" t="str">
            <v>250x 250x 9tx 14</v>
          </cell>
          <cell r="D252" t="str">
            <v>ton</v>
          </cell>
          <cell r="E252">
            <v>410</v>
          </cell>
          <cell r="H252">
            <v>48</v>
          </cell>
          <cell r="I252">
            <v>410</v>
          </cell>
          <cell r="K252">
            <v>410</v>
          </cell>
          <cell r="L252" t="str">
            <v>72.4kg/m</v>
          </cell>
        </row>
        <row r="253">
          <cell r="A253" t="str">
            <v>H형2020812</v>
          </cell>
          <cell r="B253" t="str">
            <v>H 형강</v>
          </cell>
          <cell r="C253" t="str">
            <v>200x 200x 8tx 12</v>
          </cell>
          <cell r="D253" t="str">
            <v>ton</v>
          </cell>
          <cell r="E253">
            <v>410</v>
          </cell>
          <cell r="H253">
            <v>48</v>
          </cell>
          <cell r="I253">
            <v>410</v>
          </cell>
          <cell r="K253">
            <v>410</v>
          </cell>
          <cell r="L253" t="str">
            <v>49.9kg/m</v>
          </cell>
        </row>
        <row r="254">
          <cell r="A254" t="str">
            <v>H형191569</v>
          </cell>
          <cell r="B254" t="str">
            <v>H 형강</v>
          </cell>
          <cell r="C254" t="str">
            <v>194x 150x 6tx 9</v>
          </cell>
          <cell r="D254" t="str">
            <v>ton</v>
          </cell>
          <cell r="E254">
            <v>410</v>
          </cell>
          <cell r="H254">
            <v>48</v>
          </cell>
          <cell r="I254">
            <v>410</v>
          </cell>
          <cell r="K254">
            <v>410</v>
          </cell>
          <cell r="L254" t="str">
            <v>30.6kg/m</v>
          </cell>
        </row>
        <row r="255">
          <cell r="A255" t="str">
            <v>H형1515710</v>
          </cell>
          <cell r="B255" t="str">
            <v>H 형강</v>
          </cell>
          <cell r="C255" t="str">
            <v>150x 150x 7tx 10</v>
          </cell>
          <cell r="D255" t="str">
            <v>ton</v>
          </cell>
          <cell r="E255">
            <v>410</v>
          </cell>
          <cell r="H255">
            <v>48</v>
          </cell>
          <cell r="I255">
            <v>410</v>
          </cell>
          <cell r="K255">
            <v>410</v>
          </cell>
          <cell r="L255" t="str">
            <v>31.5kg/m</v>
          </cell>
        </row>
        <row r="256">
          <cell r="A256" t="str">
            <v>ㄱ형15912</v>
          </cell>
          <cell r="B256" t="str">
            <v>ㄱ 형강</v>
          </cell>
          <cell r="C256" t="str">
            <v>150x 90x 12t</v>
          </cell>
          <cell r="D256" t="str">
            <v>kg</v>
          </cell>
          <cell r="E256">
            <v>410</v>
          </cell>
          <cell r="H256">
            <v>44</v>
          </cell>
          <cell r="I256">
            <v>410</v>
          </cell>
          <cell r="K256">
            <v>410</v>
          </cell>
          <cell r="L256" t="str">
            <v>21.5kg/m</v>
          </cell>
        </row>
        <row r="257">
          <cell r="A257" t="str">
            <v>ㄱ형131312</v>
          </cell>
          <cell r="B257" t="str">
            <v>ㄱ 형강</v>
          </cell>
          <cell r="C257" t="str">
            <v>130x 130x 12t</v>
          </cell>
          <cell r="D257" t="str">
            <v>kg</v>
          </cell>
          <cell r="E257">
            <v>390</v>
          </cell>
          <cell r="H257">
            <v>44</v>
          </cell>
          <cell r="I257">
            <v>390</v>
          </cell>
          <cell r="K257">
            <v>390</v>
          </cell>
          <cell r="L257" t="str">
            <v>23.4kg/m</v>
          </cell>
        </row>
        <row r="258">
          <cell r="A258" t="str">
            <v>ㄱ형1277</v>
          </cell>
          <cell r="B258" t="str">
            <v>ㄱ 형강</v>
          </cell>
          <cell r="C258" t="str">
            <v>125x 75x 7t</v>
          </cell>
          <cell r="D258" t="str">
            <v>kg</v>
          </cell>
          <cell r="E258">
            <v>410</v>
          </cell>
          <cell r="H258">
            <v>44</v>
          </cell>
          <cell r="I258">
            <v>410</v>
          </cell>
          <cell r="K258">
            <v>410</v>
          </cell>
          <cell r="L258" t="str">
            <v>10.7kg/m</v>
          </cell>
        </row>
        <row r="259">
          <cell r="A259" t="str">
            <v>ㄱ형101010</v>
          </cell>
          <cell r="B259" t="str">
            <v>ㄱ 형강</v>
          </cell>
          <cell r="C259" t="str">
            <v>100x 100x 10t</v>
          </cell>
          <cell r="D259" t="str">
            <v>kg</v>
          </cell>
          <cell r="E259">
            <v>360</v>
          </cell>
          <cell r="H259">
            <v>44</v>
          </cell>
          <cell r="I259">
            <v>360</v>
          </cell>
          <cell r="K259">
            <v>360</v>
          </cell>
          <cell r="L259" t="str">
            <v>14.9kg/m</v>
          </cell>
        </row>
        <row r="260">
          <cell r="A260" t="str">
            <v>ㄱ형75759</v>
          </cell>
          <cell r="B260" t="str">
            <v>ㄱ 형강</v>
          </cell>
          <cell r="C260" t="str">
            <v>75x 75x 9t</v>
          </cell>
          <cell r="D260" t="str">
            <v>kg</v>
          </cell>
          <cell r="E260">
            <v>320</v>
          </cell>
          <cell r="H260">
            <v>44</v>
          </cell>
          <cell r="I260">
            <v>320</v>
          </cell>
          <cell r="J260">
            <v>45</v>
          </cell>
          <cell r="K260">
            <v>325</v>
          </cell>
          <cell r="L260" t="str">
            <v>9.96kg/m</v>
          </cell>
        </row>
        <row r="261">
          <cell r="A261" t="str">
            <v>ㄱ형776</v>
          </cell>
          <cell r="B261" t="str">
            <v>ㄱ 형강</v>
          </cell>
          <cell r="C261" t="str">
            <v>75x 75x 6t</v>
          </cell>
          <cell r="D261" t="str">
            <v>kg</v>
          </cell>
          <cell r="E261">
            <v>383</v>
          </cell>
          <cell r="H261">
            <v>45</v>
          </cell>
          <cell r="I261">
            <v>383</v>
          </cell>
          <cell r="K261">
            <v>383</v>
          </cell>
          <cell r="L261" t="str">
            <v>6.85kg/m</v>
          </cell>
        </row>
        <row r="262">
          <cell r="A262" t="str">
            <v>ㄱ형666</v>
          </cell>
          <cell r="B262" t="str">
            <v>ㄱ 형강</v>
          </cell>
          <cell r="C262" t="str">
            <v>65x 65x 6t</v>
          </cell>
          <cell r="D262" t="str">
            <v>kg</v>
          </cell>
          <cell r="E262">
            <v>340</v>
          </cell>
          <cell r="H262">
            <v>44</v>
          </cell>
          <cell r="I262">
            <v>340</v>
          </cell>
          <cell r="J262">
            <v>45</v>
          </cell>
          <cell r="K262">
            <v>415</v>
          </cell>
          <cell r="L262" t="str">
            <v>kg/m</v>
          </cell>
        </row>
        <row r="263">
          <cell r="A263" t="str">
            <v>ㄱ형554</v>
          </cell>
          <cell r="B263" t="str">
            <v>ㄱ 형강</v>
          </cell>
          <cell r="C263" t="str">
            <v>50x 50x 4t</v>
          </cell>
          <cell r="D263" t="str">
            <v>kg</v>
          </cell>
          <cell r="E263">
            <v>320</v>
          </cell>
          <cell r="H263">
            <v>44</v>
          </cell>
          <cell r="I263">
            <v>320</v>
          </cell>
          <cell r="J263">
            <v>45</v>
          </cell>
          <cell r="K263">
            <v>325</v>
          </cell>
          <cell r="L263" t="str">
            <v>3.06kg/m</v>
          </cell>
        </row>
        <row r="264">
          <cell r="A264" t="str">
            <v>ㄱ형555</v>
          </cell>
          <cell r="B264" t="str">
            <v>ㄱ 형강</v>
          </cell>
          <cell r="C264" t="str">
            <v>50x 50x 5t</v>
          </cell>
          <cell r="D264" t="str">
            <v>kg</v>
          </cell>
          <cell r="E264">
            <v>348</v>
          </cell>
          <cell r="H264">
            <v>44</v>
          </cell>
          <cell r="I264">
            <v>360</v>
          </cell>
          <cell r="J264">
            <v>45</v>
          </cell>
          <cell r="K264">
            <v>348</v>
          </cell>
          <cell r="L264" t="str">
            <v>3.77kg/m</v>
          </cell>
        </row>
        <row r="265">
          <cell r="A265" t="str">
            <v>ㄱ형445</v>
          </cell>
          <cell r="B265" t="str">
            <v>ㄱ 형강</v>
          </cell>
          <cell r="C265" t="str">
            <v>40x 40x 5t</v>
          </cell>
          <cell r="D265" t="str">
            <v>kg</v>
          </cell>
          <cell r="E265">
            <v>340</v>
          </cell>
          <cell r="H265">
            <v>44</v>
          </cell>
          <cell r="I265">
            <v>340</v>
          </cell>
          <cell r="K265">
            <v>340</v>
          </cell>
          <cell r="L265" t="str">
            <v>2.95kg/m</v>
          </cell>
        </row>
        <row r="266">
          <cell r="A266" t="str">
            <v>ㄱ형333</v>
          </cell>
          <cell r="B266" t="str">
            <v>ㄱ 형강</v>
          </cell>
          <cell r="C266" t="str">
            <v>30x 30x 3t</v>
          </cell>
          <cell r="D266" t="str">
            <v>kg</v>
          </cell>
          <cell r="E266">
            <v>395</v>
          </cell>
          <cell r="H266">
            <v>45</v>
          </cell>
          <cell r="I266">
            <v>395</v>
          </cell>
        </row>
        <row r="267">
          <cell r="A267" t="str">
            <v>ㄱ형223</v>
          </cell>
          <cell r="B267" t="str">
            <v>ㄱ 형강</v>
          </cell>
          <cell r="C267" t="str">
            <v>25x 25x 3t</v>
          </cell>
          <cell r="D267" t="str">
            <v>kg</v>
          </cell>
          <cell r="E267">
            <v>340</v>
          </cell>
          <cell r="H267">
            <v>44</v>
          </cell>
          <cell r="I267">
            <v>340</v>
          </cell>
          <cell r="J267">
            <v>45</v>
          </cell>
          <cell r="K267">
            <v>355</v>
          </cell>
          <cell r="L267" t="str">
            <v>kg/m</v>
          </cell>
        </row>
        <row r="268">
          <cell r="A268" t="str">
            <v>익메101</v>
          </cell>
          <cell r="B268" t="str">
            <v>익스펜디드 메탈</v>
          </cell>
          <cell r="C268" t="str">
            <v>SW36*LW101.6*t6.0*W7.0</v>
          </cell>
          <cell r="D268" t="str">
            <v>㎡</v>
          </cell>
          <cell r="E268">
            <v>9700</v>
          </cell>
          <cell r="H268">
            <v>105</v>
          </cell>
          <cell r="I268">
            <v>9700</v>
          </cell>
          <cell r="J268">
            <v>86</v>
          </cell>
          <cell r="K268">
            <v>10900</v>
          </cell>
          <cell r="L268">
            <v>18.3</v>
          </cell>
          <cell r="M268" t="str">
            <v>kg/㎡</v>
          </cell>
        </row>
        <row r="269">
          <cell r="A269" t="str">
            <v>메스620</v>
          </cell>
          <cell r="B269" t="str">
            <v>메탈 스크류</v>
          </cell>
          <cell r="C269" t="str">
            <v>M6 x L20</v>
          </cell>
          <cell r="D269" t="str">
            <v>개</v>
          </cell>
          <cell r="E269">
            <v>0.3</v>
          </cell>
          <cell r="H269">
            <v>70</v>
          </cell>
          <cell r="I269">
            <v>0.3</v>
          </cell>
          <cell r="J269">
            <v>70</v>
          </cell>
          <cell r="K269">
            <v>0.3</v>
          </cell>
        </row>
        <row r="270">
          <cell r="A270" t="str">
            <v>구각64</v>
          </cell>
          <cell r="B270" t="str">
            <v>구조용 각관</v>
          </cell>
          <cell r="C270" t="str">
            <v>60x 40,3t</v>
          </cell>
          <cell r="D270" t="str">
            <v>m</v>
          </cell>
          <cell r="E270">
            <v>2004</v>
          </cell>
          <cell r="H270">
            <v>64</v>
          </cell>
          <cell r="I270">
            <v>2004</v>
          </cell>
          <cell r="J270">
            <v>60</v>
          </cell>
          <cell r="K270">
            <v>2039</v>
          </cell>
          <cell r="L270">
            <v>4.12</v>
          </cell>
          <cell r="M270" t="str">
            <v>kg/m</v>
          </cell>
        </row>
        <row r="271">
          <cell r="A271" t="str">
            <v>ㄷ형74</v>
          </cell>
          <cell r="B271" t="str">
            <v>ㄷ형강</v>
          </cell>
          <cell r="C271" t="str">
            <v>75x 40,5t</v>
          </cell>
          <cell r="D271" t="str">
            <v>kg</v>
          </cell>
          <cell r="E271">
            <v>380</v>
          </cell>
          <cell r="H271">
            <v>45</v>
          </cell>
          <cell r="I271">
            <v>380</v>
          </cell>
          <cell r="J271">
            <v>46</v>
          </cell>
          <cell r="K271">
            <v>395</v>
          </cell>
          <cell r="L271">
            <v>6.92</v>
          </cell>
          <cell r="M271" t="str">
            <v>kg/m</v>
          </cell>
        </row>
        <row r="272">
          <cell r="A272" t="str">
            <v>ㄷ형15</v>
          </cell>
          <cell r="B272" t="str">
            <v>ㄷ형강</v>
          </cell>
          <cell r="C272" t="str">
            <v>100x 50,5t</v>
          </cell>
          <cell r="D272" t="str">
            <v>kg</v>
          </cell>
          <cell r="E272">
            <v>380</v>
          </cell>
          <cell r="H272">
            <v>45</v>
          </cell>
          <cell r="I272">
            <v>380</v>
          </cell>
          <cell r="J272">
            <v>46</v>
          </cell>
          <cell r="K272">
            <v>395</v>
          </cell>
          <cell r="L272">
            <v>9.36</v>
          </cell>
          <cell r="M272" t="str">
            <v>kg/m</v>
          </cell>
        </row>
        <row r="273">
          <cell r="A273" t="str">
            <v>ㄷ형15575</v>
          </cell>
          <cell r="B273" t="str">
            <v>ㄷ형강</v>
          </cell>
          <cell r="C273" t="str">
            <v>100x50x5,7.5t</v>
          </cell>
          <cell r="D273" t="str">
            <v>kg</v>
          </cell>
          <cell r="E273">
            <v>380</v>
          </cell>
          <cell r="H273">
            <v>45</v>
          </cell>
          <cell r="I273">
            <v>380</v>
          </cell>
          <cell r="J273">
            <v>46</v>
          </cell>
          <cell r="K273">
            <v>395</v>
          </cell>
          <cell r="M273" t="str">
            <v>kg/m</v>
          </cell>
        </row>
        <row r="274">
          <cell r="A274" t="str">
            <v>볼트20</v>
          </cell>
          <cell r="B274" t="str">
            <v>볼트</v>
          </cell>
          <cell r="C274" t="str">
            <v>20</v>
          </cell>
          <cell r="D274" t="str">
            <v>개</v>
          </cell>
          <cell r="E274">
            <v>78</v>
          </cell>
          <cell r="I274">
            <v>78</v>
          </cell>
          <cell r="K274">
            <v>78</v>
          </cell>
        </row>
        <row r="275">
          <cell r="A275" t="str">
            <v>육너10</v>
          </cell>
          <cell r="B275" t="str">
            <v>육각너트</v>
          </cell>
          <cell r="C275" t="str">
            <v>10mm,냉간</v>
          </cell>
          <cell r="D275" t="str">
            <v>개</v>
          </cell>
          <cell r="E275">
            <v>13.2</v>
          </cell>
          <cell r="H275">
            <v>96</v>
          </cell>
          <cell r="I275">
            <v>13.9</v>
          </cell>
          <cell r="K275">
            <v>13.2</v>
          </cell>
        </row>
        <row r="276">
          <cell r="A276" t="str">
            <v>와셔12</v>
          </cell>
          <cell r="B276" t="str">
            <v>와셔</v>
          </cell>
          <cell r="C276" t="str">
            <v>M12</v>
          </cell>
          <cell r="D276" t="str">
            <v>개</v>
          </cell>
          <cell r="E276">
            <v>5.4</v>
          </cell>
          <cell r="H276">
            <v>99</v>
          </cell>
          <cell r="I276">
            <v>5.4</v>
          </cell>
          <cell r="J276">
            <v>80</v>
          </cell>
          <cell r="K276">
            <v>35</v>
          </cell>
        </row>
        <row r="277">
          <cell r="A277" t="str">
            <v>볼너S8</v>
          </cell>
          <cell r="B277" t="str">
            <v>볼트&amp; 너트</v>
          </cell>
          <cell r="C277" t="str">
            <v>STS,M 8,25mm,+와셔2</v>
          </cell>
          <cell r="D277" t="str">
            <v>SET</v>
          </cell>
          <cell r="E277">
            <v>113.6</v>
          </cell>
          <cell r="H277" t="str">
            <v>93,98,99</v>
          </cell>
          <cell r="I277">
            <v>113.6</v>
          </cell>
          <cell r="J277" t="str">
            <v>74,79</v>
          </cell>
          <cell r="K277">
            <v>113.6</v>
          </cell>
        </row>
        <row r="278">
          <cell r="A278" t="str">
            <v>볼너S¾</v>
          </cell>
          <cell r="B278" t="str">
            <v>볼트&amp; 너트</v>
          </cell>
          <cell r="C278" t="str">
            <v>STS ¾"x4",STS,+와셔2</v>
          </cell>
          <cell r="D278" t="str">
            <v>SET</v>
          </cell>
          <cell r="E278">
            <v>1655</v>
          </cell>
          <cell r="H278" t="str">
            <v>93,98,99</v>
          </cell>
          <cell r="I278">
            <v>1655</v>
          </cell>
          <cell r="K278">
            <v>1655</v>
          </cell>
        </row>
        <row r="279">
          <cell r="A279" t="str">
            <v>볼너27</v>
          </cell>
          <cell r="B279" t="str">
            <v>볼트&amp; 너트</v>
          </cell>
          <cell r="C279" t="str">
            <v>27mm,STS,+와셔2</v>
          </cell>
          <cell r="D279" t="str">
            <v>SET</v>
          </cell>
          <cell r="E279">
            <v>2830</v>
          </cell>
          <cell r="L279">
            <v>2830</v>
          </cell>
          <cell r="M279">
            <v>2830</v>
          </cell>
        </row>
        <row r="280">
          <cell r="A280" t="str">
            <v>볼너620</v>
          </cell>
          <cell r="B280" t="str">
            <v>볼트&amp; 너트</v>
          </cell>
          <cell r="C280" t="str">
            <v>M6 x L20</v>
          </cell>
          <cell r="D280" t="str">
            <v>개</v>
          </cell>
          <cell r="E280">
            <v>10.1</v>
          </cell>
          <cell r="H280">
            <v>92</v>
          </cell>
          <cell r="I280">
            <v>19</v>
          </cell>
          <cell r="J280">
            <v>73</v>
          </cell>
          <cell r="K280">
            <v>10.1</v>
          </cell>
        </row>
        <row r="281">
          <cell r="A281" t="str">
            <v>볼너12100</v>
          </cell>
          <cell r="B281" t="str">
            <v>볼트&amp; 너트</v>
          </cell>
          <cell r="C281" t="str">
            <v>M12 x L100</v>
          </cell>
          <cell r="D281" t="str">
            <v>개</v>
          </cell>
          <cell r="E281">
            <v>115</v>
          </cell>
          <cell r="H281">
            <v>92</v>
          </cell>
          <cell r="I281">
            <v>173</v>
          </cell>
          <cell r="J281">
            <v>73</v>
          </cell>
          <cell r="K281">
            <v>115</v>
          </cell>
        </row>
        <row r="282">
          <cell r="A282" t="str">
            <v>볼너12150</v>
          </cell>
          <cell r="B282" t="str">
            <v>볼트&amp; 너트</v>
          </cell>
          <cell r="C282" t="str">
            <v>M12 x L150</v>
          </cell>
          <cell r="D282" t="str">
            <v>개</v>
          </cell>
          <cell r="E282">
            <v>154</v>
          </cell>
          <cell r="H282">
            <v>92</v>
          </cell>
          <cell r="I282">
            <v>212</v>
          </cell>
          <cell r="J282">
            <v>73</v>
          </cell>
          <cell r="K282">
            <v>154</v>
          </cell>
        </row>
        <row r="283">
          <cell r="A283" t="str">
            <v>볼너S1670</v>
          </cell>
          <cell r="B283" t="str">
            <v>볼트&amp; 너트</v>
          </cell>
          <cell r="C283" t="str">
            <v>STS M16x70,+와셔2</v>
          </cell>
          <cell r="D283" t="str">
            <v>SET</v>
          </cell>
          <cell r="E283">
            <v>823</v>
          </cell>
          <cell r="H283" t="str">
            <v>93,98,99</v>
          </cell>
          <cell r="I283">
            <v>838</v>
          </cell>
          <cell r="J283" t="str">
            <v>76,79,80</v>
          </cell>
          <cell r="K283">
            <v>823</v>
          </cell>
        </row>
        <row r="284">
          <cell r="A284" t="str">
            <v>볼너S1675</v>
          </cell>
          <cell r="B284" t="str">
            <v>볼트&amp; 너트</v>
          </cell>
          <cell r="C284" t="str">
            <v>STS M16x75,+와셔2</v>
          </cell>
          <cell r="D284" t="str">
            <v>SET</v>
          </cell>
          <cell r="E284">
            <v>851</v>
          </cell>
          <cell r="H284" t="str">
            <v>93,98,99</v>
          </cell>
          <cell r="I284">
            <v>892</v>
          </cell>
          <cell r="J284" t="str">
            <v>76,79,80</v>
          </cell>
          <cell r="K284">
            <v>851</v>
          </cell>
        </row>
        <row r="285">
          <cell r="A285" t="str">
            <v>볼너S2090</v>
          </cell>
          <cell r="B285" t="str">
            <v>볼트&amp; 너트</v>
          </cell>
          <cell r="C285" t="str">
            <v>STS M20x90,+와셔2</v>
          </cell>
          <cell r="D285" t="str">
            <v>SET</v>
          </cell>
          <cell r="E285">
            <v>1371</v>
          </cell>
          <cell r="H285" t="str">
            <v>93,98,99</v>
          </cell>
          <cell r="I285">
            <v>1664</v>
          </cell>
          <cell r="J285" t="str">
            <v>76,79,80</v>
          </cell>
          <cell r="K285">
            <v>1371</v>
          </cell>
        </row>
        <row r="286">
          <cell r="A286" t="str">
            <v>볼너S24100</v>
          </cell>
          <cell r="B286" t="str">
            <v>볼트&amp; 너트</v>
          </cell>
          <cell r="C286" t="str">
            <v>STS M24x100,+와셔2</v>
          </cell>
          <cell r="D286" t="str">
            <v>SET</v>
          </cell>
          <cell r="E286">
            <v>6200</v>
          </cell>
          <cell r="L286">
            <v>6200</v>
          </cell>
          <cell r="N286" t="str">
            <v>고성산업</v>
          </cell>
        </row>
        <row r="287">
          <cell r="A287" t="str">
            <v>볼너S27120</v>
          </cell>
          <cell r="B287" t="str">
            <v>볼트&amp; 너트</v>
          </cell>
          <cell r="C287" t="str">
            <v>STS M27x120,+와셔2</v>
          </cell>
          <cell r="D287" t="str">
            <v>SET</v>
          </cell>
          <cell r="E287">
            <v>10100</v>
          </cell>
          <cell r="L287">
            <v>10100</v>
          </cell>
          <cell r="N287" t="str">
            <v>고성산업</v>
          </cell>
        </row>
        <row r="288">
          <cell r="A288" t="str">
            <v>볼너S30135</v>
          </cell>
          <cell r="B288" t="str">
            <v>볼트&amp; 너트</v>
          </cell>
          <cell r="C288" t="str">
            <v>STS M30x135,+와셔2</v>
          </cell>
          <cell r="D288" t="str">
            <v>SET</v>
          </cell>
          <cell r="E288">
            <v>12630</v>
          </cell>
          <cell r="L288">
            <v>12630</v>
          </cell>
          <cell r="N288" t="str">
            <v>고성산업</v>
          </cell>
        </row>
        <row r="289">
          <cell r="A289" t="str">
            <v>볼너S33150</v>
          </cell>
          <cell r="B289" t="str">
            <v>볼트&amp; 너트</v>
          </cell>
          <cell r="C289" t="str">
            <v>STS M33x150,+와셔2</v>
          </cell>
          <cell r="D289" t="str">
            <v>SET</v>
          </cell>
          <cell r="E289">
            <v>16970</v>
          </cell>
          <cell r="L289">
            <v>16970</v>
          </cell>
          <cell r="N289" t="str">
            <v>고성산업</v>
          </cell>
        </row>
        <row r="290">
          <cell r="A290" t="str">
            <v>볼너S33160</v>
          </cell>
          <cell r="B290" t="str">
            <v>볼트&amp; 너트</v>
          </cell>
          <cell r="C290" t="str">
            <v>STS M33x160,+와셔2</v>
          </cell>
          <cell r="D290" t="str">
            <v>SET</v>
          </cell>
          <cell r="E290">
            <v>17450</v>
          </cell>
          <cell r="L290">
            <v>17450</v>
          </cell>
          <cell r="N290" t="str">
            <v>고성산업</v>
          </cell>
        </row>
        <row r="291">
          <cell r="A291" t="str">
            <v>볼너H1650</v>
          </cell>
          <cell r="B291" t="str">
            <v>볼트&amp; 너트(고장력)</v>
          </cell>
          <cell r="C291" t="str">
            <v>H.S.B M16x50,+와셔2</v>
          </cell>
          <cell r="D291" t="str">
            <v>SET</v>
          </cell>
          <cell r="E291">
            <v>253</v>
          </cell>
          <cell r="H291" t="str">
            <v>93,98,99</v>
          </cell>
          <cell r="I291">
            <v>253</v>
          </cell>
          <cell r="J291" t="str">
            <v>76,79,80</v>
          </cell>
          <cell r="K291">
            <v>297</v>
          </cell>
        </row>
        <row r="292">
          <cell r="A292" t="str">
            <v>볼너H1655</v>
          </cell>
          <cell r="B292" t="str">
            <v>볼트&amp; 너트(고장력)</v>
          </cell>
          <cell r="C292" t="str">
            <v>H.S.B M16x55,+와셔2</v>
          </cell>
          <cell r="D292" t="str">
            <v>SET</v>
          </cell>
          <cell r="E292">
            <v>262</v>
          </cell>
          <cell r="H292" t="str">
            <v>93,98,99</v>
          </cell>
          <cell r="I292">
            <v>262</v>
          </cell>
          <cell r="J292" t="str">
            <v>76,79,80</v>
          </cell>
          <cell r="K292">
            <v>306</v>
          </cell>
        </row>
        <row r="293">
          <cell r="A293" t="str">
            <v>볼너H1660</v>
          </cell>
          <cell r="B293" t="str">
            <v>볼트&amp; 너트(고장력)</v>
          </cell>
          <cell r="C293" t="str">
            <v>H.S.B M16x60,+와셔2</v>
          </cell>
          <cell r="D293" t="str">
            <v>SET</v>
          </cell>
          <cell r="E293">
            <v>270</v>
          </cell>
          <cell r="H293" t="str">
            <v>93,98,99</v>
          </cell>
          <cell r="I293">
            <v>270</v>
          </cell>
          <cell r="J293" t="str">
            <v>76,79,80</v>
          </cell>
          <cell r="K293">
            <v>315</v>
          </cell>
        </row>
        <row r="294">
          <cell r="A294" t="str">
            <v>볼너H1665</v>
          </cell>
          <cell r="B294" t="str">
            <v>볼트&amp; 너트(고장력)</v>
          </cell>
          <cell r="C294" t="str">
            <v>H.S.B M16x65,+와셔2</v>
          </cell>
          <cell r="D294" t="str">
            <v>SET</v>
          </cell>
          <cell r="E294">
            <v>280</v>
          </cell>
          <cell r="H294" t="str">
            <v>93,98,99</v>
          </cell>
          <cell r="I294">
            <v>280</v>
          </cell>
          <cell r="J294" t="str">
            <v>76,79,80</v>
          </cell>
          <cell r="K294">
            <v>851</v>
          </cell>
        </row>
        <row r="295">
          <cell r="A295" t="str">
            <v>볼너H161400</v>
          </cell>
          <cell r="B295" t="str">
            <v>볼트&amp; 너트(고장력)</v>
          </cell>
          <cell r="C295" t="str">
            <v>H.S.B M16x1400,+와셔2</v>
          </cell>
          <cell r="D295" t="str">
            <v>SET</v>
          </cell>
          <cell r="E295">
            <v>851</v>
          </cell>
          <cell r="H295" t="str">
            <v>93,98,99</v>
          </cell>
          <cell r="J295" t="str">
            <v>76,79,80</v>
          </cell>
          <cell r="K295">
            <v>851</v>
          </cell>
        </row>
        <row r="296">
          <cell r="A296" t="str">
            <v>볼너H2050</v>
          </cell>
          <cell r="B296" t="str">
            <v>볼트&amp; 너트(고장력)</v>
          </cell>
          <cell r="C296" t="str">
            <v>H.S.B M20x50,+와셔2</v>
          </cell>
          <cell r="D296" t="str">
            <v>SET</v>
          </cell>
          <cell r="E296">
            <v>403</v>
          </cell>
          <cell r="H296" t="str">
            <v>93,98,99</v>
          </cell>
          <cell r="I296">
            <v>403</v>
          </cell>
          <cell r="J296" t="str">
            <v>76,79,80</v>
          </cell>
          <cell r="K296">
            <v>499</v>
          </cell>
        </row>
        <row r="297">
          <cell r="A297" t="str">
            <v>볼너H2055</v>
          </cell>
          <cell r="B297" t="str">
            <v>볼트&amp; 너트(고장력)</v>
          </cell>
          <cell r="C297" t="str">
            <v>H.S.B M20x55,+와셔2</v>
          </cell>
          <cell r="D297" t="str">
            <v>SET</v>
          </cell>
          <cell r="E297">
            <v>415</v>
          </cell>
          <cell r="H297" t="str">
            <v>93,98,99</v>
          </cell>
          <cell r="I297">
            <v>415</v>
          </cell>
          <cell r="J297" t="str">
            <v>76,79,80</v>
          </cell>
          <cell r="K297">
            <v>513</v>
          </cell>
        </row>
        <row r="298">
          <cell r="A298" t="str">
            <v>볼너H2060</v>
          </cell>
          <cell r="B298" t="str">
            <v>볼트&amp; 너트(고장력)</v>
          </cell>
          <cell r="C298" t="str">
            <v>H.S.B M20x60,+와셔2</v>
          </cell>
          <cell r="D298" t="str">
            <v>SET</v>
          </cell>
          <cell r="E298">
            <v>429</v>
          </cell>
          <cell r="H298" t="str">
            <v>93,98,99</v>
          </cell>
          <cell r="I298">
            <v>429</v>
          </cell>
          <cell r="J298" t="str">
            <v>76,79,80</v>
          </cell>
          <cell r="K298">
            <v>527</v>
          </cell>
        </row>
        <row r="299">
          <cell r="A299" t="str">
            <v>볼너H2065</v>
          </cell>
          <cell r="B299" t="str">
            <v>볼트&amp; 너트(고장력)</v>
          </cell>
          <cell r="C299" t="str">
            <v>H.S.B M20x65,+와셔2</v>
          </cell>
          <cell r="D299" t="str">
            <v>SET</v>
          </cell>
          <cell r="E299">
            <v>441</v>
          </cell>
          <cell r="H299" t="str">
            <v>93,98,99</v>
          </cell>
          <cell r="I299">
            <v>441</v>
          </cell>
          <cell r="J299" t="str">
            <v>76,79,80</v>
          </cell>
          <cell r="K299">
            <v>542</v>
          </cell>
        </row>
        <row r="300">
          <cell r="A300" t="str">
            <v>볼너H2075</v>
          </cell>
          <cell r="B300" t="str">
            <v>볼트&amp; 너트(고장력)</v>
          </cell>
          <cell r="C300" t="str">
            <v>H.S.B M20x75,+와셔2</v>
          </cell>
          <cell r="D300" t="str">
            <v>SET</v>
          </cell>
          <cell r="E300">
            <v>466</v>
          </cell>
          <cell r="H300" t="str">
            <v>93,98,99</v>
          </cell>
          <cell r="I300">
            <v>466</v>
          </cell>
          <cell r="J300" t="str">
            <v>76,79,80</v>
          </cell>
          <cell r="K300">
            <v>569</v>
          </cell>
        </row>
        <row r="301">
          <cell r="A301" t="str">
            <v>앵볼S16350</v>
          </cell>
          <cell r="B301" t="str">
            <v>앵커볼트&amp; 너트</v>
          </cell>
          <cell r="C301" t="str">
            <v>STS M16x350,+와셔2</v>
          </cell>
          <cell r="D301" t="str">
            <v>SET</v>
          </cell>
          <cell r="E301">
            <v>2018</v>
          </cell>
          <cell r="J301" t="str">
            <v>76,79,80</v>
          </cell>
          <cell r="K301">
            <v>2018</v>
          </cell>
        </row>
        <row r="302">
          <cell r="A302" t="str">
            <v>앵볼S20400</v>
          </cell>
          <cell r="B302" t="str">
            <v>앵커볼트&amp; 너트</v>
          </cell>
          <cell r="C302" t="str">
            <v>STS M20x400,+와셔2</v>
          </cell>
          <cell r="D302" t="str">
            <v>SET</v>
          </cell>
          <cell r="E302">
            <v>3056</v>
          </cell>
          <cell r="J302" t="str">
            <v>76,79,80</v>
          </cell>
          <cell r="K302">
            <v>3056</v>
          </cell>
        </row>
        <row r="303">
          <cell r="A303" t="str">
            <v>앵볼24</v>
          </cell>
          <cell r="B303" t="str">
            <v>앵커볼트</v>
          </cell>
          <cell r="C303" t="str">
            <v>M24,1000mm</v>
          </cell>
          <cell r="D303" t="str">
            <v>개</v>
          </cell>
          <cell r="E303">
            <v>851</v>
          </cell>
          <cell r="H303" t="str">
            <v>93,98,99</v>
          </cell>
          <cell r="I303">
            <v>892</v>
          </cell>
          <cell r="J303" t="str">
            <v>76,79,80</v>
          </cell>
          <cell r="K303">
            <v>851</v>
          </cell>
        </row>
        <row r="304">
          <cell r="A304" t="str">
            <v>앵볼10</v>
          </cell>
          <cell r="B304" t="str">
            <v>앵커볼트</v>
          </cell>
          <cell r="C304" t="str">
            <v>M10,400mm</v>
          </cell>
          <cell r="D304" t="str">
            <v>개</v>
          </cell>
          <cell r="E304">
            <v>140</v>
          </cell>
          <cell r="H304">
            <v>94</v>
          </cell>
          <cell r="I304">
            <v>140</v>
          </cell>
          <cell r="J304">
            <v>76</v>
          </cell>
          <cell r="K304">
            <v>396</v>
          </cell>
        </row>
        <row r="305">
          <cell r="A305" t="str">
            <v>앵볼16</v>
          </cell>
          <cell r="B305" t="str">
            <v>앵커볼트</v>
          </cell>
          <cell r="C305" t="str">
            <v>M16,150mm</v>
          </cell>
          <cell r="D305" t="str">
            <v>개</v>
          </cell>
          <cell r="E305">
            <v>880</v>
          </cell>
          <cell r="H305">
            <v>94</v>
          </cell>
          <cell r="I305">
            <v>880</v>
          </cell>
          <cell r="J305">
            <v>77</v>
          </cell>
          <cell r="K305">
            <v>880</v>
          </cell>
        </row>
        <row r="306">
          <cell r="A306" t="str">
            <v>스앵볼10</v>
          </cell>
          <cell r="B306" t="str">
            <v>스트롱앵커볼트</v>
          </cell>
          <cell r="C306" t="str">
            <v>M10(⅜")</v>
          </cell>
          <cell r="D306" t="str">
            <v>개</v>
          </cell>
          <cell r="E306">
            <v>43</v>
          </cell>
          <cell r="H306">
            <v>97</v>
          </cell>
          <cell r="I306">
            <v>43</v>
          </cell>
          <cell r="J306">
            <v>77</v>
          </cell>
          <cell r="K306">
            <v>50</v>
          </cell>
        </row>
        <row r="307">
          <cell r="A307" t="str">
            <v>스앵볼12</v>
          </cell>
          <cell r="B307" t="str">
            <v>스트롱앵커볼트</v>
          </cell>
          <cell r="C307" t="str">
            <v>M12(½")</v>
          </cell>
          <cell r="D307" t="str">
            <v>개</v>
          </cell>
          <cell r="E307">
            <v>72</v>
          </cell>
          <cell r="H307">
            <v>97</v>
          </cell>
          <cell r="I307">
            <v>72</v>
          </cell>
          <cell r="J307">
            <v>77</v>
          </cell>
          <cell r="K307">
            <v>110</v>
          </cell>
        </row>
        <row r="308">
          <cell r="A308" t="str">
            <v>케앵10</v>
          </cell>
          <cell r="B308" t="str">
            <v>케미칼 앵커</v>
          </cell>
          <cell r="C308" t="str">
            <v>M10,130mm</v>
          </cell>
          <cell r="D308" t="str">
            <v>SET</v>
          </cell>
          <cell r="E308">
            <v>700</v>
          </cell>
          <cell r="H308">
            <v>95</v>
          </cell>
          <cell r="I308">
            <v>1100</v>
          </cell>
          <cell r="J308">
            <v>77</v>
          </cell>
          <cell r="K308">
            <v>700</v>
          </cell>
        </row>
        <row r="309">
          <cell r="A309" t="str">
            <v>U볼S30415</v>
          </cell>
          <cell r="B309" t="str">
            <v>U-볼트&amp; 너트</v>
          </cell>
          <cell r="C309" t="str">
            <v>STS304 15A,+와셔2</v>
          </cell>
          <cell r="D309" t="str">
            <v>SET</v>
          </cell>
          <cell r="E309">
            <v>386.4</v>
          </cell>
          <cell r="H309" t="str">
            <v>94,98,99</v>
          </cell>
          <cell r="I309">
            <v>386.4</v>
          </cell>
          <cell r="J309" t="str">
            <v>78,79,80</v>
          </cell>
          <cell r="K309">
            <v>414.5</v>
          </cell>
        </row>
        <row r="310">
          <cell r="A310" t="str">
            <v>U볼S30420</v>
          </cell>
          <cell r="B310" t="str">
            <v>U-볼트&amp; 너트</v>
          </cell>
          <cell r="C310" t="str">
            <v>STS304 20A,+와셔2</v>
          </cell>
          <cell r="D310" t="str">
            <v>SET</v>
          </cell>
          <cell r="E310">
            <v>399.9</v>
          </cell>
          <cell r="H310" t="str">
            <v>94,98,99</v>
          </cell>
          <cell r="I310">
            <v>399.9</v>
          </cell>
          <cell r="J310" t="str">
            <v>78,79,80</v>
          </cell>
          <cell r="K310">
            <v>428</v>
          </cell>
        </row>
        <row r="311">
          <cell r="A311" t="str">
            <v>U볼S30450</v>
          </cell>
          <cell r="B311" t="str">
            <v>U-볼트&amp; 너트</v>
          </cell>
          <cell r="C311" t="str">
            <v>STS304 50A,+와셔2</v>
          </cell>
          <cell r="D311" t="str">
            <v>SET</v>
          </cell>
          <cell r="E311">
            <v>548.4</v>
          </cell>
          <cell r="H311" t="str">
            <v>94,98,99</v>
          </cell>
          <cell r="I311">
            <v>548.4</v>
          </cell>
          <cell r="J311" t="str">
            <v>78,79,80</v>
          </cell>
          <cell r="K311">
            <v>594.5</v>
          </cell>
        </row>
        <row r="312">
          <cell r="A312" t="str">
            <v>U볼S304100</v>
          </cell>
          <cell r="B312" t="str">
            <v>U-볼트&amp; 너트</v>
          </cell>
          <cell r="C312" t="str">
            <v>STS304 100A,+와셔2</v>
          </cell>
          <cell r="D312" t="str">
            <v>SET</v>
          </cell>
          <cell r="E312">
            <v>2428</v>
          </cell>
          <cell r="H312" t="str">
            <v>94,98,99</v>
          </cell>
          <cell r="I312">
            <v>2428</v>
          </cell>
          <cell r="J312" t="str">
            <v>78,79,80</v>
          </cell>
          <cell r="K312">
            <v>2731</v>
          </cell>
        </row>
        <row r="313">
          <cell r="A313" t="str">
            <v>U볼538</v>
          </cell>
          <cell r="B313" t="str">
            <v>U-볼트&amp; 너트</v>
          </cell>
          <cell r="C313" t="str">
            <v>5" x ⅜"</v>
          </cell>
          <cell r="D313" t="str">
            <v>개</v>
          </cell>
          <cell r="E313">
            <v>43</v>
          </cell>
          <cell r="H313">
            <v>97</v>
          </cell>
          <cell r="I313">
            <v>43</v>
          </cell>
          <cell r="J313">
            <v>77</v>
          </cell>
          <cell r="K313">
            <v>50</v>
          </cell>
        </row>
        <row r="314">
          <cell r="A314" t="str">
            <v>U볼M65</v>
          </cell>
          <cell r="B314" t="str">
            <v>U-볼트&amp; 너트</v>
          </cell>
          <cell r="C314" t="str">
            <v>M65</v>
          </cell>
          <cell r="D314" t="str">
            <v>개</v>
          </cell>
          <cell r="E314">
            <v>151</v>
          </cell>
          <cell r="H314">
            <v>94</v>
          </cell>
          <cell r="I314">
            <v>151</v>
          </cell>
          <cell r="J314">
            <v>78</v>
          </cell>
          <cell r="K314">
            <v>224</v>
          </cell>
        </row>
        <row r="315">
          <cell r="A315" t="str">
            <v>U볼M80</v>
          </cell>
          <cell r="B315" t="str">
            <v>U-볼트&amp; 너트</v>
          </cell>
          <cell r="C315" t="str">
            <v>M80</v>
          </cell>
          <cell r="D315" t="str">
            <v>개</v>
          </cell>
          <cell r="E315">
            <v>164</v>
          </cell>
          <cell r="H315">
            <v>94</v>
          </cell>
          <cell r="I315">
            <v>164</v>
          </cell>
          <cell r="J315">
            <v>78</v>
          </cell>
          <cell r="K315">
            <v>224</v>
          </cell>
        </row>
        <row r="316">
          <cell r="A316" t="str">
            <v>U볼M100</v>
          </cell>
          <cell r="B316" t="str">
            <v>U-볼트&amp; 너트</v>
          </cell>
          <cell r="C316" t="str">
            <v>M100</v>
          </cell>
          <cell r="D316" t="str">
            <v>개</v>
          </cell>
          <cell r="E316">
            <v>290</v>
          </cell>
          <cell r="H316">
            <v>94</v>
          </cell>
          <cell r="I316">
            <v>290</v>
          </cell>
          <cell r="J316">
            <v>78</v>
          </cell>
          <cell r="K316">
            <v>299</v>
          </cell>
        </row>
        <row r="317">
          <cell r="A317" t="str">
            <v>U볼M20절</v>
          </cell>
          <cell r="B317" t="str">
            <v>U-볼트&amp; 너트(절연)</v>
          </cell>
          <cell r="C317" t="str">
            <v>M20</v>
          </cell>
          <cell r="D317" t="str">
            <v>개</v>
          </cell>
          <cell r="E317">
            <v>374</v>
          </cell>
          <cell r="H317">
            <v>78</v>
          </cell>
          <cell r="I317">
            <v>374</v>
          </cell>
        </row>
        <row r="318">
          <cell r="A318" t="str">
            <v>U볼M25절</v>
          </cell>
          <cell r="B318" t="str">
            <v>U-볼트&amp; 너트(절연)</v>
          </cell>
          <cell r="C318" t="str">
            <v>M25</v>
          </cell>
          <cell r="D318" t="str">
            <v>개</v>
          </cell>
          <cell r="E318">
            <v>404</v>
          </cell>
          <cell r="H318">
            <v>78</v>
          </cell>
          <cell r="I318">
            <v>404</v>
          </cell>
        </row>
        <row r="319">
          <cell r="A319" t="str">
            <v>U볼M32절</v>
          </cell>
          <cell r="B319" t="str">
            <v>U-볼트&amp; 너트(절연)</v>
          </cell>
          <cell r="C319" t="str">
            <v>M32</v>
          </cell>
          <cell r="D319" t="str">
            <v>개</v>
          </cell>
          <cell r="E319">
            <v>474</v>
          </cell>
          <cell r="H319">
            <v>78</v>
          </cell>
          <cell r="I319">
            <v>474</v>
          </cell>
        </row>
        <row r="320">
          <cell r="A320" t="str">
            <v>U볼M40절</v>
          </cell>
          <cell r="B320" t="str">
            <v>U-볼트&amp; 너트(절연)</v>
          </cell>
          <cell r="C320" t="str">
            <v>M40</v>
          </cell>
          <cell r="D320" t="str">
            <v>개</v>
          </cell>
          <cell r="E320">
            <v>544</v>
          </cell>
          <cell r="H320">
            <v>78</v>
          </cell>
          <cell r="I320">
            <v>544</v>
          </cell>
        </row>
        <row r="321">
          <cell r="A321" t="str">
            <v>U볼M50절</v>
          </cell>
          <cell r="B321" t="str">
            <v>U-볼트&amp; 너트(절연)</v>
          </cell>
          <cell r="C321" t="str">
            <v>M50</v>
          </cell>
          <cell r="D321" t="str">
            <v>개</v>
          </cell>
          <cell r="E321">
            <v>724</v>
          </cell>
          <cell r="H321">
            <v>78</v>
          </cell>
          <cell r="I321">
            <v>724</v>
          </cell>
        </row>
        <row r="322">
          <cell r="A322" t="str">
            <v>U볼M65절</v>
          </cell>
          <cell r="B322" t="str">
            <v>U-볼트&amp; 너트(절연)</v>
          </cell>
          <cell r="C322" t="str">
            <v>M65</v>
          </cell>
          <cell r="D322" t="str">
            <v>개</v>
          </cell>
          <cell r="E322">
            <v>924</v>
          </cell>
          <cell r="H322">
            <v>78</v>
          </cell>
          <cell r="I322">
            <v>924</v>
          </cell>
        </row>
        <row r="323">
          <cell r="A323" t="str">
            <v>U볼M100절</v>
          </cell>
          <cell r="B323" t="str">
            <v>U-볼트&amp; 너트(절연)</v>
          </cell>
          <cell r="C323" t="str">
            <v>M100</v>
          </cell>
          <cell r="D323" t="str">
            <v>개</v>
          </cell>
          <cell r="E323">
            <v>910</v>
          </cell>
          <cell r="H323">
            <v>78</v>
          </cell>
          <cell r="I323">
            <v>910</v>
          </cell>
        </row>
        <row r="324">
          <cell r="A324" t="str">
            <v>달볼9</v>
          </cell>
          <cell r="B324" t="str">
            <v>달대볼트</v>
          </cell>
          <cell r="C324" t="str">
            <v>Φ9*1m 방청도장</v>
          </cell>
          <cell r="D324" t="str">
            <v>개</v>
          </cell>
          <cell r="E324">
            <v>280</v>
          </cell>
          <cell r="F324">
            <v>357</v>
          </cell>
          <cell r="G324">
            <v>280</v>
          </cell>
          <cell r="H324">
            <v>350</v>
          </cell>
          <cell r="I324">
            <v>482</v>
          </cell>
        </row>
        <row r="325">
          <cell r="A325" t="str">
            <v>달볼101000</v>
          </cell>
          <cell r="B325" t="str">
            <v>달대볼트</v>
          </cell>
          <cell r="C325" t="str">
            <v>M10 x L1000</v>
          </cell>
          <cell r="D325" t="str">
            <v>개</v>
          </cell>
          <cell r="E325">
            <v>275</v>
          </cell>
          <cell r="H325">
            <v>93</v>
          </cell>
          <cell r="I325">
            <v>275</v>
          </cell>
          <cell r="J325">
            <v>78</v>
          </cell>
          <cell r="K325">
            <v>466</v>
          </cell>
        </row>
        <row r="326">
          <cell r="A326" t="str">
            <v>달볼121000</v>
          </cell>
          <cell r="B326" t="str">
            <v>달대볼트</v>
          </cell>
          <cell r="C326" t="str">
            <v>M12 x L1000</v>
          </cell>
          <cell r="D326" t="str">
            <v>개</v>
          </cell>
          <cell r="E326">
            <v>410</v>
          </cell>
          <cell r="H326">
            <v>93</v>
          </cell>
          <cell r="I326">
            <v>410</v>
          </cell>
          <cell r="J326">
            <v>78</v>
          </cell>
          <cell r="K326">
            <v>1025</v>
          </cell>
        </row>
        <row r="327">
          <cell r="A327" t="str">
            <v>동리벳4</v>
          </cell>
          <cell r="B327" t="str">
            <v>동리벳</v>
          </cell>
          <cell r="C327" t="str">
            <v>D4</v>
          </cell>
          <cell r="D327" t="str">
            <v>개</v>
          </cell>
          <cell r="E327">
            <v>8</v>
          </cell>
          <cell r="H327">
            <v>101</v>
          </cell>
          <cell r="I327">
            <v>8</v>
          </cell>
          <cell r="J327">
            <v>80</v>
          </cell>
          <cell r="K327">
            <v>15.4</v>
          </cell>
        </row>
        <row r="328">
          <cell r="A328" t="str">
            <v>고정핀</v>
          </cell>
          <cell r="B328" t="str">
            <v>고정핀</v>
          </cell>
          <cell r="D328" t="str">
            <v>개</v>
          </cell>
          <cell r="E328">
            <v>240</v>
          </cell>
          <cell r="J328">
            <v>793</v>
          </cell>
          <cell r="K328">
            <v>240</v>
          </cell>
        </row>
        <row r="329">
          <cell r="A329" t="str">
            <v>능형#2</v>
          </cell>
          <cell r="B329" t="str">
            <v>능형망</v>
          </cell>
          <cell r="C329" t="str">
            <v>#12,40mm</v>
          </cell>
          <cell r="D329" t="str">
            <v>㎡</v>
          </cell>
          <cell r="E329">
            <v>3770</v>
          </cell>
          <cell r="H329">
            <v>104</v>
          </cell>
          <cell r="I329">
            <v>4150</v>
          </cell>
          <cell r="J329">
            <v>84</v>
          </cell>
          <cell r="K329">
            <v>3770</v>
          </cell>
        </row>
        <row r="330">
          <cell r="A330" t="str">
            <v>알미방불</v>
          </cell>
          <cell r="B330" t="str">
            <v>알미늄미서기방충망</v>
          </cell>
          <cell r="C330" t="str">
            <v>불소코팅</v>
          </cell>
          <cell r="D330" t="str">
            <v>㎡</v>
          </cell>
          <cell r="E330">
            <v>27360</v>
          </cell>
          <cell r="H330">
            <v>367</v>
          </cell>
          <cell r="I330">
            <v>27360</v>
          </cell>
        </row>
        <row r="331">
          <cell r="A331" t="str">
            <v>스텐망3</v>
          </cell>
          <cell r="B331" t="str">
            <v>스텐레스망</v>
          </cell>
          <cell r="C331" t="str">
            <v>#3,Φ1.8,SUS304</v>
          </cell>
          <cell r="D331" t="str">
            <v>㎡</v>
          </cell>
          <cell r="E331">
            <v>18700</v>
          </cell>
          <cell r="H331">
            <v>108</v>
          </cell>
          <cell r="I331">
            <v>27470</v>
          </cell>
          <cell r="J331">
            <v>83</v>
          </cell>
          <cell r="K331">
            <v>18700</v>
          </cell>
        </row>
        <row r="332">
          <cell r="A332" t="str">
            <v>PE망</v>
          </cell>
          <cell r="B332" t="str">
            <v>PE메쉬망</v>
          </cell>
          <cell r="C332" t="str">
            <v>1.5m*100m</v>
          </cell>
          <cell r="D332" t="str">
            <v>㎡</v>
          </cell>
          <cell r="E332">
            <v>186</v>
          </cell>
          <cell r="J332">
            <v>117</v>
          </cell>
          <cell r="K332">
            <v>186</v>
          </cell>
        </row>
        <row r="333">
          <cell r="A333" t="str">
            <v>헤C60</v>
          </cell>
          <cell r="B333" t="str">
            <v>헤더 CONNECTOR</v>
          </cell>
          <cell r="C333" t="str">
            <v>600Ax200A,2구</v>
          </cell>
          <cell r="D333" t="str">
            <v>개</v>
          </cell>
          <cell r="E333">
            <v>600000</v>
          </cell>
          <cell r="I333">
            <v>600000</v>
          </cell>
          <cell r="K333">
            <v>600000</v>
          </cell>
        </row>
        <row r="334">
          <cell r="A334" t="str">
            <v>P캡40</v>
          </cell>
          <cell r="B334" t="str">
            <v>PE엔드 캡</v>
          </cell>
          <cell r="C334" t="str">
            <v>400A</v>
          </cell>
          <cell r="D334" t="str">
            <v>개</v>
          </cell>
          <cell r="E334">
            <v>112100</v>
          </cell>
          <cell r="H334">
            <v>555</v>
          </cell>
          <cell r="I334">
            <v>112100</v>
          </cell>
          <cell r="J334">
            <v>477</v>
          </cell>
          <cell r="K334">
            <v>112100</v>
          </cell>
        </row>
        <row r="335">
          <cell r="A335" t="str">
            <v>P캡20</v>
          </cell>
          <cell r="B335" t="str">
            <v>PE엔드 캡</v>
          </cell>
          <cell r="C335" t="str">
            <v>200A</v>
          </cell>
          <cell r="D335" t="str">
            <v>개</v>
          </cell>
          <cell r="E335">
            <v>19300</v>
          </cell>
          <cell r="H335">
            <v>551</v>
          </cell>
          <cell r="I335">
            <v>19300</v>
          </cell>
          <cell r="J335">
            <v>477</v>
          </cell>
          <cell r="K335">
            <v>19300</v>
          </cell>
        </row>
        <row r="336">
          <cell r="A336" t="str">
            <v>P캡06</v>
          </cell>
          <cell r="B336" t="str">
            <v>PE엔드 캡</v>
          </cell>
          <cell r="C336" t="str">
            <v>65A</v>
          </cell>
          <cell r="D336" t="str">
            <v>개</v>
          </cell>
          <cell r="E336">
            <v>5100</v>
          </cell>
          <cell r="H336">
            <v>553</v>
          </cell>
          <cell r="I336">
            <v>5100</v>
          </cell>
        </row>
        <row r="337">
          <cell r="A337" t="str">
            <v>스강캡63</v>
          </cell>
          <cell r="B337" t="str">
            <v>스테인레스 파이프 캡</v>
          </cell>
          <cell r="C337" t="str">
            <v>Φ63.5mm,STS304</v>
          </cell>
          <cell r="D337" t="str">
            <v>개</v>
          </cell>
          <cell r="E337">
            <v>450</v>
          </cell>
          <cell r="H337">
            <v>286</v>
          </cell>
          <cell r="I337">
            <v>450</v>
          </cell>
          <cell r="K337">
            <v>450</v>
          </cell>
        </row>
        <row r="338">
          <cell r="A338" t="str">
            <v>캡나사80</v>
          </cell>
          <cell r="B338" t="str">
            <v>CAP</v>
          </cell>
          <cell r="C338" t="str">
            <v>SPPS38(흑)SCH80,나사식</v>
          </cell>
          <cell r="D338" t="str">
            <v>개</v>
          </cell>
          <cell r="E338">
            <v>252</v>
          </cell>
          <cell r="H338">
            <v>479</v>
          </cell>
          <cell r="I338">
            <v>252</v>
          </cell>
          <cell r="J338">
            <v>428</v>
          </cell>
          <cell r="K338">
            <v>252</v>
          </cell>
        </row>
        <row r="339">
          <cell r="A339" t="str">
            <v>캡나사흑50</v>
          </cell>
          <cell r="B339" t="str">
            <v>흑캡(나사)</v>
          </cell>
          <cell r="C339" t="str">
            <v>D50</v>
          </cell>
          <cell r="D339" t="str">
            <v>개</v>
          </cell>
          <cell r="E339">
            <v>939</v>
          </cell>
          <cell r="H339">
            <v>479</v>
          </cell>
          <cell r="I339">
            <v>939</v>
          </cell>
          <cell r="J339">
            <v>428</v>
          </cell>
          <cell r="K339">
            <v>939</v>
          </cell>
        </row>
        <row r="340">
          <cell r="A340" t="str">
            <v>동캡15</v>
          </cell>
          <cell r="B340" t="str">
            <v>동캡</v>
          </cell>
          <cell r="C340" t="str">
            <v>15A</v>
          </cell>
          <cell r="D340" t="str">
            <v>개</v>
          </cell>
          <cell r="E340">
            <v>177</v>
          </cell>
          <cell r="H340">
            <v>503</v>
          </cell>
          <cell r="I340">
            <v>197</v>
          </cell>
          <cell r="J340">
            <v>445</v>
          </cell>
          <cell r="K340">
            <v>177</v>
          </cell>
        </row>
        <row r="341">
          <cell r="A341" t="str">
            <v>동캡20</v>
          </cell>
          <cell r="B341" t="str">
            <v>동캡</v>
          </cell>
          <cell r="C341" t="str">
            <v>20A</v>
          </cell>
          <cell r="D341" t="str">
            <v>개</v>
          </cell>
          <cell r="E341">
            <v>234</v>
          </cell>
          <cell r="H341">
            <v>503</v>
          </cell>
          <cell r="I341">
            <v>260</v>
          </cell>
          <cell r="J341">
            <v>445</v>
          </cell>
          <cell r="K341">
            <v>234</v>
          </cell>
        </row>
        <row r="342">
          <cell r="A342" t="str">
            <v>동캡25</v>
          </cell>
          <cell r="B342" t="str">
            <v>동캡</v>
          </cell>
          <cell r="C342" t="str">
            <v>25A</v>
          </cell>
          <cell r="D342" t="str">
            <v>개</v>
          </cell>
          <cell r="E342">
            <v>346</v>
          </cell>
          <cell r="H342">
            <v>503</v>
          </cell>
          <cell r="I342">
            <v>385</v>
          </cell>
          <cell r="J342">
            <v>445</v>
          </cell>
          <cell r="K342">
            <v>346</v>
          </cell>
        </row>
        <row r="343">
          <cell r="A343" t="str">
            <v>동캡32</v>
          </cell>
          <cell r="B343" t="str">
            <v>동캡</v>
          </cell>
          <cell r="C343" t="str">
            <v>32A</v>
          </cell>
          <cell r="D343" t="str">
            <v>개</v>
          </cell>
          <cell r="E343">
            <v>476</v>
          </cell>
          <cell r="H343">
            <v>503</v>
          </cell>
          <cell r="I343">
            <v>529</v>
          </cell>
          <cell r="J343">
            <v>445</v>
          </cell>
          <cell r="K343">
            <v>476</v>
          </cell>
        </row>
        <row r="344">
          <cell r="A344" t="str">
            <v>동캡50</v>
          </cell>
          <cell r="B344" t="str">
            <v>동캡</v>
          </cell>
          <cell r="C344" t="str">
            <v>50A</v>
          </cell>
          <cell r="D344" t="str">
            <v>개</v>
          </cell>
          <cell r="E344">
            <v>1342</v>
          </cell>
          <cell r="H344">
            <v>503</v>
          </cell>
          <cell r="I344">
            <v>1491</v>
          </cell>
          <cell r="J344">
            <v>445</v>
          </cell>
          <cell r="K344">
            <v>1342</v>
          </cell>
        </row>
        <row r="345">
          <cell r="A345" t="str">
            <v>M460</v>
          </cell>
          <cell r="B345" t="str">
            <v>MDPE 45°엘보</v>
          </cell>
          <cell r="C345" t="str">
            <v>600A</v>
          </cell>
          <cell r="D345" t="str">
            <v>개</v>
          </cell>
          <cell r="E345">
            <v>284000</v>
          </cell>
          <cell r="H345">
            <v>529</v>
          </cell>
          <cell r="I345">
            <v>284000</v>
          </cell>
        </row>
        <row r="346">
          <cell r="A346" t="str">
            <v>M960</v>
          </cell>
          <cell r="B346" t="str">
            <v>MDPE 90°엘보</v>
          </cell>
          <cell r="C346" t="str">
            <v>600A</v>
          </cell>
          <cell r="D346" t="str">
            <v>개</v>
          </cell>
          <cell r="E346">
            <v>400300</v>
          </cell>
          <cell r="H346">
            <v>529</v>
          </cell>
          <cell r="I346">
            <v>400300</v>
          </cell>
        </row>
        <row r="347">
          <cell r="A347" t="str">
            <v>M260</v>
          </cell>
          <cell r="B347" t="str">
            <v>MDPE 22.5°엘보</v>
          </cell>
          <cell r="C347" t="str">
            <v>600A</v>
          </cell>
          <cell r="D347" t="str">
            <v>개</v>
          </cell>
          <cell r="E347">
            <v>184000</v>
          </cell>
          <cell r="L347">
            <v>184000</v>
          </cell>
        </row>
        <row r="348">
          <cell r="A348" t="str">
            <v>M240</v>
          </cell>
          <cell r="B348" t="str">
            <v>MDPE 22.5°엘보</v>
          </cell>
          <cell r="C348" t="str">
            <v>400A</v>
          </cell>
          <cell r="D348" t="str">
            <v>개</v>
          </cell>
          <cell r="E348">
            <v>68500</v>
          </cell>
          <cell r="L348">
            <v>68500</v>
          </cell>
        </row>
        <row r="349">
          <cell r="A349" t="str">
            <v>M엘30</v>
          </cell>
          <cell r="B349" t="str">
            <v>MDPE 엘보(90°)</v>
          </cell>
          <cell r="C349" t="str">
            <v>300A</v>
          </cell>
          <cell r="D349" t="str">
            <v>개</v>
          </cell>
          <cell r="E349">
            <v>97100</v>
          </cell>
          <cell r="H349">
            <v>551</v>
          </cell>
          <cell r="I349">
            <v>97100</v>
          </cell>
          <cell r="J349">
            <v>477</v>
          </cell>
          <cell r="K349">
            <v>97100</v>
          </cell>
        </row>
        <row r="350">
          <cell r="A350" t="str">
            <v>P엘20</v>
          </cell>
          <cell r="B350" t="str">
            <v>PE 엘보(90°)</v>
          </cell>
          <cell r="C350" t="str">
            <v>200A</v>
          </cell>
          <cell r="D350" t="str">
            <v>개</v>
          </cell>
          <cell r="E350">
            <v>43400</v>
          </cell>
          <cell r="H350">
            <v>531</v>
          </cell>
          <cell r="I350">
            <v>43400</v>
          </cell>
          <cell r="K350">
            <v>43400</v>
          </cell>
        </row>
        <row r="351">
          <cell r="A351" t="str">
            <v>P엘06</v>
          </cell>
          <cell r="B351" t="str">
            <v>PE 엘보(90°)</v>
          </cell>
          <cell r="C351" t="str">
            <v>65A</v>
          </cell>
          <cell r="D351" t="str">
            <v>개</v>
          </cell>
          <cell r="E351">
            <v>7500</v>
          </cell>
          <cell r="H351">
            <v>553</v>
          </cell>
          <cell r="I351">
            <v>7500</v>
          </cell>
        </row>
        <row r="352">
          <cell r="A352" t="str">
            <v>엘보2플</v>
          </cell>
          <cell r="B352" t="str">
            <v>엘보</v>
          </cell>
          <cell r="C352" t="str">
            <v>200A, 플랜지형</v>
          </cell>
          <cell r="D352" t="str">
            <v>개</v>
          </cell>
          <cell r="E352">
            <v>100000</v>
          </cell>
          <cell r="I352">
            <v>100000</v>
          </cell>
          <cell r="K352">
            <v>100000</v>
          </cell>
        </row>
        <row r="353">
          <cell r="A353" t="str">
            <v>스엘12</v>
          </cell>
          <cell r="B353" t="str">
            <v>스테인레스90° 엘보</v>
          </cell>
          <cell r="C353" t="str">
            <v>1,200A,STS304</v>
          </cell>
          <cell r="D353" t="str">
            <v>개</v>
          </cell>
          <cell r="E353">
            <v>1599098</v>
          </cell>
          <cell r="L353">
            <v>1599098</v>
          </cell>
          <cell r="M353">
            <v>1599098</v>
          </cell>
        </row>
        <row r="354">
          <cell r="A354" t="str">
            <v>9엘60</v>
          </cell>
          <cell r="B354" t="str">
            <v>90° 엘보</v>
          </cell>
          <cell r="C354" t="str">
            <v>600A,STS304</v>
          </cell>
          <cell r="D354" t="str">
            <v>개</v>
          </cell>
          <cell r="E354">
            <v>600000</v>
          </cell>
          <cell r="L354">
            <v>600000</v>
          </cell>
          <cell r="M354">
            <v>600000</v>
          </cell>
        </row>
        <row r="355">
          <cell r="A355" t="str">
            <v>스엘9020</v>
          </cell>
          <cell r="B355" t="str">
            <v>스테인레스90° 엘보</v>
          </cell>
          <cell r="C355" t="str">
            <v>20A,STS316L SCH10S</v>
          </cell>
          <cell r="D355" t="str">
            <v>개</v>
          </cell>
          <cell r="E355">
            <v>1484</v>
          </cell>
          <cell r="H355">
            <v>497</v>
          </cell>
          <cell r="I355">
            <v>1596</v>
          </cell>
          <cell r="J355">
            <v>449</v>
          </cell>
          <cell r="K355">
            <v>1484</v>
          </cell>
        </row>
        <row r="356">
          <cell r="A356" t="str">
            <v>스엘9050</v>
          </cell>
          <cell r="B356" t="str">
            <v>스테인레스90° 엘보</v>
          </cell>
          <cell r="C356" t="str">
            <v>50A,STS316L SCH10S</v>
          </cell>
          <cell r="D356" t="str">
            <v>개</v>
          </cell>
          <cell r="E356">
            <v>5040</v>
          </cell>
          <cell r="H356">
            <v>497</v>
          </cell>
          <cell r="I356">
            <v>5376</v>
          </cell>
          <cell r="J356">
            <v>449</v>
          </cell>
          <cell r="K356">
            <v>5040</v>
          </cell>
        </row>
        <row r="357">
          <cell r="A357" t="str">
            <v>스엘9080</v>
          </cell>
          <cell r="B357" t="str">
            <v>스테인레스90° 엘보</v>
          </cell>
          <cell r="C357" t="str">
            <v>80A,STS316L SCH10S</v>
          </cell>
          <cell r="D357" t="str">
            <v>개</v>
          </cell>
          <cell r="E357">
            <v>11130</v>
          </cell>
          <cell r="H357">
            <v>497</v>
          </cell>
          <cell r="I357">
            <v>11872</v>
          </cell>
          <cell r="J357">
            <v>449</v>
          </cell>
          <cell r="K357">
            <v>11130</v>
          </cell>
        </row>
        <row r="358">
          <cell r="A358" t="str">
            <v>스엘45400</v>
          </cell>
          <cell r="B358" t="str">
            <v>스테인레스45° 엘보</v>
          </cell>
          <cell r="C358" t="str">
            <v>400A,STS316L SCH10S</v>
          </cell>
          <cell r="D358" t="str">
            <v>개</v>
          </cell>
          <cell r="E358">
            <v>164000</v>
          </cell>
          <cell r="L358">
            <v>164000</v>
          </cell>
          <cell r="M358">
            <v>277200</v>
          </cell>
          <cell r="N358" t="str">
            <v>우성배관</v>
          </cell>
          <cell r="O358" t="str">
            <v>숭의밸브</v>
          </cell>
        </row>
        <row r="359">
          <cell r="A359" t="str">
            <v>스엘45600</v>
          </cell>
          <cell r="B359" t="str">
            <v>스테인레스45° 엘보</v>
          </cell>
          <cell r="C359" t="str">
            <v>600A,STS316L SCH10S</v>
          </cell>
          <cell r="D359" t="str">
            <v>개</v>
          </cell>
          <cell r="E359">
            <v>871200</v>
          </cell>
          <cell r="L359">
            <v>871200</v>
          </cell>
          <cell r="M359">
            <v>932184</v>
          </cell>
          <cell r="N359" t="str">
            <v>우성배관</v>
          </cell>
          <cell r="O359" t="str">
            <v>숭의밸브</v>
          </cell>
        </row>
        <row r="360">
          <cell r="A360" t="str">
            <v>스엘451350</v>
          </cell>
          <cell r="B360" t="str">
            <v>스테인레스45° 엘보</v>
          </cell>
          <cell r="C360" t="str">
            <v>1350A,STS316L SCH10S</v>
          </cell>
          <cell r="D360" t="str">
            <v>개</v>
          </cell>
          <cell r="E360">
            <v>3855740</v>
          </cell>
          <cell r="L360">
            <v>9622800</v>
          </cell>
          <cell r="M360">
            <v>3855740</v>
          </cell>
          <cell r="N360" t="str">
            <v>우성배관</v>
          </cell>
          <cell r="O360" t="str">
            <v>삼성STS</v>
          </cell>
        </row>
        <row r="361">
          <cell r="A361" t="str">
            <v>엘90나사15백</v>
          </cell>
          <cell r="B361" t="str">
            <v>90° 엘보(나사식)</v>
          </cell>
          <cell r="C361" t="str">
            <v>15A(백)</v>
          </cell>
          <cell r="D361" t="str">
            <v>개</v>
          </cell>
          <cell r="E361">
            <v>241</v>
          </cell>
          <cell r="H361">
            <v>480</v>
          </cell>
          <cell r="I361">
            <v>270</v>
          </cell>
          <cell r="J361">
            <v>428</v>
          </cell>
          <cell r="K361">
            <v>241</v>
          </cell>
        </row>
        <row r="362">
          <cell r="A362" t="str">
            <v>엘90나사32백</v>
          </cell>
          <cell r="B362" t="str">
            <v>90° 엘보(나사식)</v>
          </cell>
          <cell r="C362" t="str">
            <v>32A(백)</v>
          </cell>
          <cell r="D362" t="str">
            <v>개</v>
          </cell>
          <cell r="E362">
            <v>879</v>
          </cell>
          <cell r="H362">
            <v>480</v>
          </cell>
          <cell r="I362">
            <v>981</v>
          </cell>
          <cell r="J362">
            <v>428</v>
          </cell>
          <cell r="K362">
            <v>879</v>
          </cell>
        </row>
        <row r="363">
          <cell r="A363" t="str">
            <v>엘90나사40백</v>
          </cell>
          <cell r="B363" t="str">
            <v>90° 엘보(나사식)</v>
          </cell>
          <cell r="C363" t="str">
            <v>40A(백)</v>
          </cell>
          <cell r="D363" t="str">
            <v>개</v>
          </cell>
          <cell r="E363">
            <v>1044</v>
          </cell>
          <cell r="H363">
            <v>480</v>
          </cell>
          <cell r="I363">
            <v>1166</v>
          </cell>
          <cell r="J363">
            <v>428</v>
          </cell>
          <cell r="K363">
            <v>1044</v>
          </cell>
        </row>
        <row r="364">
          <cell r="A364" t="str">
            <v>엘90나사50백</v>
          </cell>
          <cell r="B364" t="str">
            <v>90° 엘보(나사식)</v>
          </cell>
          <cell r="C364" t="str">
            <v>50A(백)</v>
          </cell>
          <cell r="D364" t="str">
            <v>개</v>
          </cell>
          <cell r="E364">
            <v>1634</v>
          </cell>
          <cell r="H364">
            <v>480</v>
          </cell>
          <cell r="I364">
            <v>1825</v>
          </cell>
          <cell r="J364">
            <v>428</v>
          </cell>
          <cell r="K364">
            <v>1634</v>
          </cell>
        </row>
        <row r="365">
          <cell r="A365" t="str">
            <v>엘90용접65백</v>
          </cell>
          <cell r="B365" t="str">
            <v>90° 엘보(용접식)</v>
          </cell>
          <cell r="C365" t="str">
            <v>65A(백)</v>
          </cell>
          <cell r="D365" t="str">
            <v>개</v>
          </cell>
          <cell r="E365">
            <v>2080</v>
          </cell>
          <cell r="H365">
            <v>481</v>
          </cell>
          <cell r="I365">
            <v>2080</v>
          </cell>
          <cell r="J365">
            <v>429</v>
          </cell>
          <cell r="K365">
            <v>2080</v>
          </cell>
        </row>
        <row r="366">
          <cell r="A366" t="str">
            <v>엘90용접100백</v>
          </cell>
          <cell r="B366" t="str">
            <v>90° 엘보(용접식)</v>
          </cell>
          <cell r="C366" t="str">
            <v>100A(백)</v>
          </cell>
          <cell r="D366" t="str">
            <v>개</v>
          </cell>
          <cell r="E366">
            <v>5040</v>
          </cell>
          <cell r="H366">
            <v>481</v>
          </cell>
          <cell r="I366">
            <v>5040</v>
          </cell>
          <cell r="J366">
            <v>429</v>
          </cell>
          <cell r="K366">
            <v>5040</v>
          </cell>
        </row>
        <row r="367">
          <cell r="A367" t="str">
            <v>엘90용접200백</v>
          </cell>
          <cell r="B367" t="str">
            <v>90° 엘보(용접식)</v>
          </cell>
          <cell r="C367" t="str">
            <v>200A(백)</v>
          </cell>
          <cell r="D367" t="str">
            <v>개</v>
          </cell>
          <cell r="E367">
            <v>25360</v>
          </cell>
          <cell r="H367">
            <v>481</v>
          </cell>
          <cell r="I367">
            <v>25360</v>
          </cell>
          <cell r="J367">
            <v>429</v>
          </cell>
          <cell r="K367">
            <v>25360</v>
          </cell>
        </row>
        <row r="368">
          <cell r="A368" t="str">
            <v>엘90나사15</v>
          </cell>
          <cell r="B368" t="str">
            <v>90° 엘보(나사식)</v>
          </cell>
          <cell r="C368" t="str">
            <v>SPPS38(흑)SCH80,15A</v>
          </cell>
          <cell r="D368" t="str">
            <v>개</v>
          </cell>
          <cell r="E368">
            <v>570</v>
          </cell>
          <cell r="H368">
            <v>482</v>
          </cell>
          <cell r="I368">
            <v>576</v>
          </cell>
          <cell r="J368">
            <v>429</v>
          </cell>
          <cell r="K368">
            <v>570</v>
          </cell>
        </row>
        <row r="369">
          <cell r="A369" t="str">
            <v>엘90나사20</v>
          </cell>
          <cell r="B369" t="str">
            <v>90° 엘보(나사식)</v>
          </cell>
          <cell r="C369" t="str">
            <v>SPPS38(흑)SCH80,20A</v>
          </cell>
          <cell r="D369" t="str">
            <v>개</v>
          </cell>
          <cell r="E369">
            <v>700</v>
          </cell>
          <cell r="H369">
            <v>482</v>
          </cell>
          <cell r="I369">
            <v>704</v>
          </cell>
          <cell r="J369">
            <v>429</v>
          </cell>
          <cell r="K369">
            <v>700</v>
          </cell>
        </row>
        <row r="370">
          <cell r="A370" t="str">
            <v>엘90나사25</v>
          </cell>
          <cell r="B370" t="str">
            <v>90° 엘보(나사식)</v>
          </cell>
          <cell r="C370" t="str">
            <v>D25</v>
          </cell>
          <cell r="D370" t="str">
            <v>개</v>
          </cell>
          <cell r="E370">
            <v>512</v>
          </cell>
          <cell r="H370">
            <v>479</v>
          </cell>
          <cell r="I370">
            <v>512</v>
          </cell>
          <cell r="J370">
            <v>428</v>
          </cell>
          <cell r="K370">
            <v>512</v>
          </cell>
        </row>
        <row r="371">
          <cell r="A371" t="str">
            <v>엘90나사32</v>
          </cell>
          <cell r="B371" t="str">
            <v>90° 엘보(나사식)</v>
          </cell>
          <cell r="C371" t="str">
            <v>D32</v>
          </cell>
          <cell r="D371" t="str">
            <v>개</v>
          </cell>
          <cell r="E371">
            <v>788</v>
          </cell>
          <cell r="H371">
            <v>479</v>
          </cell>
          <cell r="I371">
            <v>788</v>
          </cell>
          <cell r="J371">
            <v>428</v>
          </cell>
          <cell r="K371">
            <v>788</v>
          </cell>
        </row>
        <row r="372">
          <cell r="A372" t="str">
            <v>엘90나사40</v>
          </cell>
          <cell r="B372" t="str">
            <v>90° 엘보(나사식)</v>
          </cell>
          <cell r="C372" t="str">
            <v>D40</v>
          </cell>
          <cell r="D372" t="str">
            <v>개</v>
          </cell>
          <cell r="E372">
            <v>935</v>
          </cell>
          <cell r="H372">
            <v>479</v>
          </cell>
          <cell r="I372">
            <v>935</v>
          </cell>
          <cell r="J372">
            <v>428</v>
          </cell>
          <cell r="K372">
            <v>935</v>
          </cell>
        </row>
        <row r="373">
          <cell r="A373" t="str">
            <v>엘90나사50</v>
          </cell>
          <cell r="B373" t="str">
            <v>90° 엘보(나사식)</v>
          </cell>
          <cell r="C373" t="str">
            <v>D50</v>
          </cell>
          <cell r="D373" t="str">
            <v>개</v>
          </cell>
          <cell r="E373">
            <v>1487</v>
          </cell>
          <cell r="H373">
            <v>479</v>
          </cell>
          <cell r="I373">
            <v>1487</v>
          </cell>
          <cell r="J373">
            <v>428</v>
          </cell>
          <cell r="K373">
            <v>1487</v>
          </cell>
        </row>
        <row r="374">
          <cell r="A374" t="str">
            <v>엘90용접100흑</v>
          </cell>
          <cell r="B374" t="str">
            <v>90° 엘보(용접식)</v>
          </cell>
          <cell r="C374" t="str">
            <v>100A(흑)</v>
          </cell>
          <cell r="D374" t="str">
            <v>개</v>
          </cell>
          <cell r="E374">
            <v>3840</v>
          </cell>
          <cell r="H374">
            <v>481</v>
          </cell>
          <cell r="I374">
            <v>3840</v>
          </cell>
          <cell r="J374">
            <v>429</v>
          </cell>
          <cell r="K374">
            <v>4160</v>
          </cell>
        </row>
        <row r="375">
          <cell r="A375" t="str">
            <v>동엘15</v>
          </cell>
          <cell r="B375" t="str">
            <v>동엘보</v>
          </cell>
          <cell r="C375" t="str">
            <v>15A</v>
          </cell>
          <cell r="D375" t="str">
            <v>개</v>
          </cell>
          <cell r="E375">
            <v>195</v>
          </cell>
          <cell r="H375">
            <v>503</v>
          </cell>
          <cell r="I375">
            <v>217</v>
          </cell>
          <cell r="J375">
            <v>445</v>
          </cell>
          <cell r="K375">
            <v>195</v>
          </cell>
        </row>
        <row r="376">
          <cell r="A376" t="str">
            <v>동엘20</v>
          </cell>
          <cell r="B376" t="str">
            <v>동엘보</v>
          </cell>
          <cell r="C376" t="str">
            <v>20A</v>
          </cell>
          <cell r="D376" t="str">
            <v>개</v>
          </cell>
          <cell r="E376">
            <v>400</v>
          </cell>
          <cell r="H376">
            <v>503</v>
          </cell>
          <cell r="I376">
            <v>445</v>
          </cell>
          <cell r="J376">
            <v>445</v>
          </cell>
          <cell r="K376">
            <v>400</v>
          </cell>
        </row>
        <row r="377">
          <cell r="A377" t="str">
            <v>동엘25</v>
          </cell>
          <cell r="B377" t="str">
            <v>동엘보</v>
          </cell>
          <cell r="C377" t="str">
            <v>25A</v>
          </cell>
          <cell r="D377" t="str">
            <v>개</v>
          </cell>
          <cell r="E377">
            <v>692</v>
          </cell>
          <cell r="H377">
            <v>503</v>
          </cell>
          <cell r="I377">
            <v>769</v>
          </cell>
          <cell r="J377">
            <v>445</v>
          </cell>
          <cell r="K377">
            <v>692</v>
          </cell>
        </row>
        <row r="378">
          <cell r="A378" t="str">
            <v>동엘32</v>
          </cell>
          <cell r="B378" t="str">
            <v>동엘보</v>
          </cell>
          <cell r="C378" t="str">
            <v>32A</v>
          </cell>
          <cell r="D378" t="str">
            <v>개</v>
          </cell>
          <cell r="E378">
            <v>1065</v>
          </cell>
          <cell r="H378">
            <v>503</v>
          </cell>
          <cell r="I378">
            <v>1183</v>
          </cell>
          <cell r="J378">
            <v>445</v>
          </cell>
          <cell r="K378">
            <v>1065</v>
          </cell>
        </row>
        <row r="379">
          <cell r="A379" t="str">
            <v>동엘40</v>
          </cell>
          <cell r="B379" t="str">
            <v>동엘보</v>
          </cell>
          <cell r="C379" t="str">
            <v>40A</v>
          </cell>
          <cell r="D379" t="str">
            <v>개</v>
          </cell>
          <cell r="E379">
            <v>1613</v>
          </cell>
          <cell r="H379">
            <v>503</v>
          </cell>
          <cell r="I379">
            <v>1792</v>
          </cell>
          <cell r="J379">
            <v>445</v>
          </cell>
          <cell r="K379">
            <v>1613</v>
          </cell>
        </row>
        <row r="380">
          <cell r="A380" t="str">
            <v>동엘50</v>
          </cell>
          <cell r="B380" t="str">
            <v>동엘보</v>
          </cell>
          <cell r="C380" t="str">
            <v>50A</v>
          </cell>
          <cell r="D380" t="str">
            <v>개</v>
          </cell>
          <cell r="E380">
            <v>3607</v>
          </cell>
          <cell r="H380">
            <v>503</v>
          </cell>
          <cell r="I380">
            <v>4008</v>
          </cell>
          <cell r="J380">
            <v>445</v>
          </cell>
          <cell r="K380">
            <v>3607</v>
          </cell>
        </row>
        <row r="381">
          <cell r="A381" t="str">
            <v>동엘65</v>
          </cell>
          <cell r="B381" t="str">
            <v>동엘보</v>
          </cell>
          <cell r="C381" t="str">
            <v>65A</v>
          </cell>
          <cell r="D381" t="str">
            <v>개</v>
          </cell>
          <cell r="E381">
            <v>6508</v>
          </cell>
          <cell r="H381">
            <v>503</v>
          </cell>
          <cell r="I381">
            <v>7232</v>
          </cell>
          <cell r="J381">
            <v>445</v>
          </cell>
          <cell r="K381">
            <v>6508</v>
          </cell>
        </row>
        <row r="382">
          <cell r="A382" t="str">
            <v>동엘80</v>
          </cell>
          <cell r="B382" t="str">
            <v>동엘보</v>
          </cell>
          <cell r="C382" t="str">
            <v>80A</v>
          </cell>
          <cell r="D382" t="str">
            <v>개</v>
          </cell>
          <cell r="E382">
            <v>10357</v>
          </cell>
          <cell r="H382">
            <v>503</v>
          </cell>
          <cell r="I382">
            <v>11508</v>
          </cell>
          <cell r="J382">
            <v>445</v>
          </cell>
          <cell r="K382">
            <v>10357</v>
          </cell>
        </row>
        <row r="383">
          <cell r="A383" t="str">
            <v>동엘100</v>
          </cell>
          <cell r="B383" t="str">
            <v>동엘보</v>
          </cell>
          <cell r="C383" t="str">
            <v>100A</v>
          </cell>
          <cell r="D383" t="str">
            <v>개</v>
          </cell>
          <cell r="E383">
            <v>23199</v>
          </cell>
          <cell r="H383">
            <v>503</v>
          </cell>
          <cell r="I383">
            <v>25776</v>
          </cell>
          <cell r="J383">
            <v>445</v>
          </cell>
          <cell r="K383">
            <v>23199</v>
          </cell>
        </row>
        <row r="384">
          <cell r="A384" t="str">
            <v>동땜엘15</v>
          </cell>
          <cell r="B384" t="str">
            <v>동땜엘보(C*F)</v>
          </cell>
          <cell r="C384" t="str">
            <v>15A</v>
          </cell>
          <cell r="D384" t="str">
            <v>개</v>
          </cell>
          <cell r="E384">
            <v>960</v>
          </cell>
          <cell r="H384">
            <v>503</v>
          </cell>
          <cell r="I384">
            <v>960</v>
          </cell>
          <cell r="J384">
            <v>445</v>
          </cell>
          <cell r="K384">
            <v>969</v>
          </cell>
        </row>
        <row r="385">
          <cell r="A385" t="str">
            <v>수엘15</v>
          </cell>
          <cell r="B385" t="str">
            <v>수전엘보(C*F)</v>
          </cell>
          <cell r="C385" t="str">
            <v>15A</v>
          </cell>
          <cell r="D385" t="str">
            <v>개</v>
          </cell>
          <cell r="E385">
            <v>764</v>
          </cell>
          <cell r="H385">
            <v>503</v>
          </cell>
          <cell r="I385">
            <v>2780</v>
          </cell>
          <cell r="J385">
            <v>430</v>
          </cell>
          <cell r="K385">
            <v>764</v>
          </cell>
        </row>
        <row r="386">
          <cell r="A386" t="str">
            <v>수엘25</v>
          </cell>
          <cell r="B386" t="str">
            <v>수전엘보(C*F)</v>
          </cell>
          <cell r="C386" t="str">
            <v>25A</v>
          </cell>
          <cell r="D386" t="str">
            <v>개</v>
          </cell>
          <cell r="E386">
            <v>3697</v>
          </cell>
          <cell r="H386">
            <v>503</v>
          </cell>
          <cell r="I386">
            <v>5400</v>
          </cell>
          <cell r="J386">
            <v>430</v>
          </cell>
          <cell r="K386">
            <v>3697</v>
          </cell>
        </row>
        <row r="387">
          <cell r="A387" t="str">
            <v>주90단곡50</v>
          </cell>
          <cell r="B387" t="str">
            <v>주철90°단곡관(NO HUB)</v>
          </cell>
          <cell r="C387" t="str">
            <v>D50</v>
          </cell>
          <cell r="D387" t="str">
            <v>개</v>
          </cell>
          <cell r="E387">
            <v>2200</v>
          </cell>
          <cell r="H387">
            <v>507</v>
          </cell>
          <cell r="I387">
            <v>2380</v>
          </cell>
          <cell r="J387">
            <v>442</v>
          </cell>
          <cell r="K387">
            <v>2200</v>
          </cell>
        </row>
        <row r="388">
          <cell r="A388" t="str">
            <v>주90단곡75</v>
          </cell>
          <cell r="B388" t="str">
            <v>주철90°단곡관(NO HUB)</v>
          </cell>
          <cell r="C388" t="str">
            <v>D75</v>
          </cell>
          <cell r="D388" t="str">
            <v>개</v>
          </cell>
          <cell r="E388">
            <v>3600</v>
          </cell>
          <cell r="H388">
            <v>507</v>
          </cell>
          <cell r="I388">
            <v>3820</v>
          </cell>
          <cell r="J388">
            <v>442</v>
          </cell>
          <cell r="K388">
            <v>3600</v>
          </cell>
        </row>
        <row r="389">
          <cell r="A389" t="str">
            <v>주90단곡100</v>
          </cell>
          <cell r="B389" t="str">
            <v>주철90°단곡관(NO HUB)</v>
          </cell>
          <cell r="C389" t="str">
            <v>D100</v>
          </cell>
          <cell r="D389" t="str">
            <v>개</v>
          </cell>
          <cell r="E389">
            <v>5900</v>
          </cell>
          <cell r="H389">
            <v>507</v>
          </cell>
          <cell r="I389">
            <v>6290</v>
          </cell>
          <cell r="J389">
            <v>442</v>
          </cell>
          <cell r="K389">
            <v>5900</v>
          </cell>
        </row>
        <row r="390">
          <cell r="A390" t="str">
            <v>주45곡50</v>
          </cell>
          <cell r="B390" t="str">
            <v>주철45°곡관(NO HUB)</v>
          </cell>
          <cell r="C390" t="str">
            <v>D50</v>
          </cell>
          <cell r="D390" t="str">
            <v>개</v>
          </cell>
          <cell r="E390">
            <v>1100</v>
          </cell>
          <cell r="H390">
            <v>507</v>
          </cell>
          <cell r="I390">
            <v>1190</v>
          </cell>
          <cell r="J390">
            <v>442</v>
          </cell>
          <cell r="K390">
            <v>1100</v>
          </cell>
        </row>
        <row r="391">
          <cell r="A391" t="str">
            <v>주45곡75</v>
          </cell>
          <cell r="B391" t="str">
            <v>주철45°곡관(NO HUB)</v>
          </cell>
          <cell r="C391" t="str">
            <v>D75</v>
          </cell>
          <cell r="D391" t="str">
            <v>개</v>
          </cell>
          <cell r="E391">
            <v>1800</v>
          </cell>
          <cell r="H391">
            <v>507</v>
          </cell>
          <cell r="I391">
            <v>1950</v>
          </cell>
          <cell r="J391">
            <v>442</v>
          </cell>
          <cell r="K391">
            <v>1800</v>
          </cell>
        </row>
        <row r="392">
          <cell r="A392" t="str">
            <v>주45곡100</v>
          </cell>
          <cell r="B392" t="str">
            <v>주철45°곡관(NO HUB)</v>
          </cell>
          <cell r="C392" t="str">
            <v>D100</v>
          </cell>
          <cell r="D392" t="str">
            <v>개</v>
          </cell>
          <cell r="E392">
            <v>2700</v>
          </cell>
          <cell r="H392">
            <v>507</v>
          </cell>
          <cell r="I392">
            <v>2890</v>
          </cell>
          <cell r="J392">
            <v>442</v>
          </cell>
          <cell r="K392">
            <v>2700</v>
          </cell>
        </row>
        <row r="393">
          <cell r="A393" t="str">
            <v>주Y5050</v>
          </cell>
          <cell r="B393" t="str">
            <v>주철Y관(NO HUB)</v>
          </cell>
          <cell r="C393" t="str">
            <v>D50x50</v>
          </cell>
          <cell r="D393" t="str">
            <v>개</v>
          </cell>
          <cell r="E393">
            <v>1600</v>
          </cell>
          <cell r="H393">
            <v>507</v>
          </cell>
          <cell r="I393">
            <v>1780</v>
          </cell>
          <cell r="J393">
            <v>441</v>
          </cell>
          <cell r="K393">
            <v>1600</v>
          </cell>
        </row>
        <row r="394">
          <cell r="A394" t="str">
            <v>주Y7575</v>
          </cell>
          <cell r="B394" t="str">
            <v>주철Y관(NO HUB)</v>
          </cell>
          <cell r="C394" t="str">
            <v>D75x75</v>
          </cell>
          <cell r="D394" t="str">
            <v>개</v>
          </cell>
          <cell r="E394">
            <v>3200</v>
          </cell>
          <cell r="H394">
            <v>507</v>
          </cell>
          <cell r="I394">
            <v>3480</v>
          </cell>
          <cell r="J394">
            <v>441</v>
          </cell>
          <cell r="K394">
            <v>3200</v>
          </cell>
        </row>
        <row r="395">
          <cell r="A395" t="str">
            <v>주Y7550</v>
          </cell>
          <cell r="B395" t="str">
            <v>주철Y관(NO HUB)</v>
          </cell>
          <cell r="C395" t="str">
            <v>D75x50</v>
          </cell>
          <cell r="D395" t="str">
            <v>개</v>
          </cell>
          <cell r="E395">
            <v>2600</v>
          </cell>
          <cell r="H395">
            <v>507</v>
          </cell>
          <cell r="I395">
            <v>2800</v>
          </cell>
          <cell r="J395">
            <v>441</v>
          </cell>
          <cell r="K395">
            <v>2600</v>
          </cell>
        </row>
        <row r="396">
          <cell r="A396" t="str">
            <v>주Y100100</v>
          </cell>
          <cell r="B396" t="str">
            <v>주철Y관(NO HUB)</v>
          </cell>
          <cell r="C396" t="str">
            <v>D100x100</v>
          </cell>
          <cell r="D396" t="str">
            <v>개</v>
          </cell>
          <cell r="E396">
            <v>5900</v>
          </cell>
          <cell r="H396">
            <v>507</v>
          </cell>
          <cell r="I396">
            <v>6290</v>
          </cell>
          <cell r="J396">
            <v>441</v>
          </cell>
          <cell r="K396">
            <v>5900</v>
          </cell>
        </row>
        <row r="397">
          <cell r="A397" t="str">
            <v>주Y10050</v>
          </cell>
          <cell r="B397" t="str">
            <v>주철Y관(NO HUB)</v>
          </cell>
          <cell r="C397" t="str">
            <v>D100x50</v>
          </cell>
          <cell r="D397" t="str">
            <v>개</v>
          </cell>
          <cell r="E397">
            <v>3600</v>
          </cell>
          <cell r="H397">
            <v>507</v>
          </cell>
          <cell r="I397">
            <v>3820</v>
          </cell>
          <cell r="J397">
            <v>441</v>
          </cell>
          <cell r="K397">
            <v>3600</v>
          </cell>
        </row>
        <row r="398">
          <cell r="A398" t="str">
            <v>주배T7550</v>
          </cell>
          <cell r="B398" t="str">
            <v>주철배수T관(NO HUB)</v>
          </cell>
          <cell r="C398" t="str">
            <v>D75x50</v>
          </cell>
          <cell r="D398" t="str">
            <v>개</v>
          </cell>
          <cell r="E398">
            <v>2500</v>
          </cell>
          <cell r="H398">
            <v>507</v>
          </cell>
          <cell r="I398">
            <v>2720</v>
          </cell>
          <cell r="J398">
            <v>441</v>
          </cell>
          <cell r="K398">
            <v>2500</v>
          </cell>
        </row>
        <row r="399">
          <cell r="A399" t="str">
            <v>주배T10050</v>
          </cell>
          <cell r="B399" t="str">
            <v>주철배수T관(NO HUB)</v>
          </cell>
          <cell r="C399" t="str">
            <v>D100x50</v>
          </cell>
          <cell r="D399" t="str">
            <v>개</v>
          </cell>
          <cell r="E399">
            <v>3600</v>
          </cell>
          <cell r="H399">
            <v>507</v>
          </cell>
          <cell r="I399">
            <v>3820</v>
          </cell>
          <cell r="J399">
            <v>441</v>
          </cell>
          <cell r="K399">
            <v>3600</v>
          </cell>
        </row>
        <row r="400">
          <cell r="A400" t="str">
            <v>바배FD50</v>
          </cell>
          <cell r="B400" t="str">
            <v>바닥배수구(F.D)</v>
          </cell>
          <cell r="C400" t="str">
            <v>D50</v>
          </cell>
          <cell r="D400" t="str">
            <v>개</v>
          </cell>
          <cell r="E400">
            <v>4080</v>
          </cell>
          <cell r="J400">
            <v>443</v>
          </cell>
          <cell r="K400">
            <v>4080</v>
          </cell>
        </row>
        <row r="401">
          <cell r="A401" t="str">
            <v>주P트50</v>
          </cell>
          <cell r="B401" t="str">
            <v>주철P트랩</v>
          </cell>
          <cell r="C401" t="str">
            <v>D50</v>
          </cell>
          <cell r="D401" t="str">
            <v>개</v>
          </cell>
          <cell r="E401">
            <v>2700</v>
          </cell>
          <cell r="H401">
            <v>507</v>
          </cell>
          <cell r="I401">
            <v>2890</v>
          </cell>
          <cell r="J401">
            <v>442</v>
          </cell>
          <cell r="K401">
            <v>2700</v>
          </cell>
        </row>
        <row r="402">
          <cell r="A402" t="str">
            <v>주CO50</v>
          </cell>
          <cell r="B402" t="str">
            <v>주철C.O.(NO HUB)</v>
          </cell>
          <cell r="C402" t="str">
            <v>D50</v>
          </cell>
          <cell r="D402" t="str">
            <v>개</v>
          </cell>
          <cell r="E402">
            <v>1200</v>
          </cell>
          <cell r="H402">
            <v>507</v>
          </cell>
          <cell r="I402">
            <v>1270</v>
          </cell>
          <cell r="J402">
            <v>442</v>
          </cell>
          <cell r="K402">
            <v>1200</v>
          </cell>
        </row>
        <row r="403">
          <cell r="A403" t="str">
            <v>주CO75</v>
          </cell>
          <cell r="B403" t="str">
            <v>주철C.O.(NO HUB)</v>
          </cell>
          <cell r="C403" t="str">
            <v>D75</v>
          </cell>
          <cell r="D403" t="str">
            <v>개</v>
          </cell>
          <cell r="E403">
            <v>1700</v>
          </cell>
          <cell r="H403">
            <v>507</v>
          </cell>
          <cell r="I403">
            <v>1870</v>
          </cell>
          <cell r="J403">
            <v>442</v>
          </cell>
          <cell r="K403">
            <v>1700</v>
          </cell>
        </row>
        <row r="404">
          <cell r="A404" t="str">
            <v>주CO100</v>
          </cell>
          <cell r="B404" t="str">
            <v>주철C.O.(NO HUB)</v>
          </cell>
          <cell r="C404" t="str">
            <v>D100</v>
          </cell>
          <cell r="D404" t="str">
            <v>개</v>
          </cell>
          <cell r="E404">
            <v>2300</v>
          </cell>
          <cell r="H404">
            <v>507</v>
          </cell>
          <cell r="I404">
            <v>2460</v>
          </cell>
          <cell r="J404">
            <v>442</v>
          </cell>
          <cell r="K404">
            <v>2300</v>
          </cell>
        </row>
        <row r="405">
          <cell r="A405" t="str">
            <v>카플50</v>
          </cell>
          <cell r="B405" t="str">
            <v>카플링(NO HUB)</v>
          </cell>
          <cell r="C405" t="str">
            <v>D50</v>
          </cell>
          <cell r="D405" t="str">
            <v>개</v>
          </cell>
          <cell r="E405">
            <v>4200</v>
          </cell>
          <cell r="H405">
            <v>507</v>
          </cell>
          <cell r="I405">
            <v>4500</v>
          </cell>
          <cell r="J405">
            <v>442</v>
          </cell>
          <cell r="K405">
            <v>4200</v>
          </cell>
        </row>
        <row r="406">
          <cell r="A406" t="str">
            <v>카플75</v>
          </cell>
          <cell r="B406" t="str">
            <v>카플링(NO HUB)</v>
          </cell>
          <cell r="C406" t="str">
            <v>D75</v>
          </cell>
          <cell r="D406" t="str">
            <v>개</v>
          </cell>
          <cell r="E406">
            <v>4800</v>
          </cell>
          <cell r="H406">
            <v>507</v>
          </cell>
          <cell r="I406">
            <v>5180</v>
          </cell>
          <cell r="J406">
            <v>442</v>
          </cell>
          <cell r="K406">
            <v>4800</v>
          </cell>
        </row>
        <row r="407">
          <cell r="A407" t="str">
            <v>카플100</v>
          </cell>
          <cell r="B407" t="str">
            <v>카플링(NO HUB)</v>
          </cell>
          <cell r="C407" t="str">
            <v>D100</v>
          </cell>
          <cell r="D407" t="str">
            <v>개</v>
          </cell>
          <cell r="E407">
            <v>5700</v>
          </cell>
          <cell r="H407">
            <v>507</v>
          </cell>
          <cell r="I407">
            <v>6120</v>
          </cell>
          <cell r="J407">
            <v>442</v>
          </cell>
          <cell r="K407">
            <v>5700</v>
          </cell>
        </row>
        <row r="408">
          <cell r="A408" t="str">
            <v>VTR100</v>
          </cell>
          <cell r="B408" t="str">
            <v>V.T.R</v>
          </cell>
          <cell r="C408" t="str">
            <v>D100</v>
          </cell>
          <cell r="D408" t="str">
            <v>개</v>
          </cell>
          <cell r="E408">
            <v>14000</v>
          </cell>
          <cell r="L408">
            <v>14000</v>
          </cell>
        </row>
        <row r="409">
          <cell r="A409" t="str">
            <v>크바동15</v>
          </cell>
          <cell r="B409" t="str">
            <v>크립바(동관)</v>
          </cell>
          <cell r="C409" t="str">
            <v>D15</v>
          </cell>
          <cell r="D409" t="str">
            <v>개</v>
          </cell>
          <cell r="E409">
            <v>390</v>
          </cell>
          <cell r="L409">
            <v>390</v>
          </cell>
        </row>
        <row r="410">
          <cell r="A410" t="str">
            <v>크바동20</v>
          </cell>
          <cell r="B410" t="str">
            <v>크립바(동관)</v>
          </cell>
          <cell r="C410" t="str">
            <v>D20</v>
          </cell>
          <cell r="D410" t="str">
            <v>개</v>
          </cell>
          <cell r="E410">
            <v>420</v>
          </cell>
          <cell r="L410">
            <v>420</v>
          </cell>
        </row>
        <row r="411">
          <cell r="A411" t="str">
            <v>백레용접65</v>
          </cell>
          <cell r="B411" t="str">
            <v>백 레듀샤(용접)</v>
          </cell>
          <cell r="C411" t="str">
            <v>D65</v>
          </cell>
          <cell r="D411" t="str">
            <v>개</v>
          </cell>
          <cell r="E411">
            <v>1290</v>
          </cell>
          <cell r="H411">
            <v>482</v>
          </cell>
          <cell r="I411">
            <v>1296</v>
          </cell>
          <cell r="J411">
            <v>430</v>
          </cell>
          <cell r="K411">
            <v>1290</v>
          </cell>
        </row>
        <row r="412">
          <cell r="A412" t="str">
            <v>백레용접100</v>
          </cell>
          <cell r="B412" t="str">
            <v>백 레듀샤(용접)</v>
          </cell>
          <cell r="C412" t="str">
            <v>D100</v>
          </cell>
          <cell r="D412" t="str">
            <v>개</v>
          </cell>
          <cell r="E412">
            <v>2480</v>
          </cell>
          <cell r="H412">
            <v>482</v>
          </cell>
          <cell r="I412">
            <v>2480</v>
          </cell>
          <cell r="J412">
            <v>430</v>
          </cell>
          <cell r="K412">
            <v>2480</v>
          </cell>
        </row>
        <row r="413">
          <cell r="A413" t="str">
            <v>흑레나사20</v>
          </cell>
          <cell r="B413" t="str">
            <v>흑 레듀샤(나사)</v>
          </cell>
          <cell r="C413" t="str">
            <v>D20</v>
          </cell>
          <cell r="D413" t="str">
            <v>개</v>
          </cell>
          <cell r="E413">
            <v>250</v>
          </cell>
          <cell r="H413">
            <v>479</v>
          </cell>
          <cell r="I413">
            <v>250</v>
          </cell>
          <cell r="J413">
            <v>428</v>
          </cell>
          <cell r="K413">
            <v>250</v>
          </cell>
        </row>
        <row r="414">
          <cell r="A414" t="str">
            <v>흑레나사32</v>
          </cell>
          <cell r="B414" t="str">
            <v>흑 레듀샤(나사)</v>
          </cell>
          <cell r="C414" t="str">
            <v>D32</v>
          </cell>
          <cell r="D414" t="str">
            <v>개</v>
          </cell>
          <cell r="E414">
            <v>520</v>
          </cell>
          <cell r="H414">
            <v>479</v>
          </cell>
          <cell r="I414">
            <v>520</v>
          </cell>
          <cell r="J414">
            <v>428</v>
          </cell>
          <cell r="K414">
            <v>700</v>
          </cell>
        </row>
        <row r="415">
          <cell r="A415" t="str">
            <v>흑레나사40</v>
          </cell>
          <cell r="B415" t="str">
            <v>흑 레듀샤(나사)</v>
          </cell>
          <cell r="C415" t="str">
            <v>D40</v>
          </cell>
          <cell r="D415" t="str">
            <v>개</v>
          </cell>
          <cell r="E415">
            <v>620</v>
          </cell>
          <cell r="H415">
            <v>479</v>
          </cell>
          <cell r="I415">
            <v>620</v>
          </cell>
          <cell r="J415">
            <v>428</v>
          </cell>
          <cell r="K415">
            <v>840</v>
          </cell>
        </row>
        <row r="416">
          <cell r="A416" t="str">
            <v>흑레나사50</v>
          </cell>
          <cell r="B416" t="str">
            <v>흑 레듀샤(나사)</v>
          </cell>
          <cell r="C416" t="str">
            <v>D50</v>
          </cell>
          <cell r="D416" t="str">
            <v>개</v>
          </cell>
          <cell r="E416">
            <v>988</v>
          </cell>
          <cell r="H416">
            <v>479</v>
          </cell>
          <cell r="I416">
            <v>988</v>
          </cell>
          <cell r="J416">
            <v>428</v>
          </cell>
          <cell r="K416">
            <v>1050</v>
          </cell>
        </row>
        <row r="417">
          <cell r="A417" t="str">
            <v>스레5020</v>
          </cell>
          <cell r="B417" t="str">
            <v>스테인레스 레듀샤</v>
          </cell>
          <cell r="C417" t="str">
            <v>50Ax20A,STS316L,SCH10S</v>
          </cell>
          <cell r="D417" t="str">
            <v>개</v>
          </cell>
          <cell r="E417">
            <v>5516</v>
          </cell>
          <cell r="H417">
            <v>497</v>
          </cell>
          <cell r="I417">
            <v>5894</v>
          </cell>
          <cell r="J417">
            <v>449</v>
          </cell>
          <cell r="K417">
            <v>5516</v>
          </cell>
        </row>
        <row r="418">
          <cell r="A418" t="str">
            <v>스레8040</v>
          </cell>
          <cell r="B418" t="str">
            <v>스테인레스 레듀샤</v>
          </cell>
          <cell r="C418" t="str">
            <v>80Ax40A,STS316L,SCH10S</v>
          </cell>
          <cell r="D418" t="str">
            <v>개</v>
          </cell>
          <cell r="E418">
            <v>8190</v>
          </cell>
          <cell r="H418">
            <v>497</v>
          </cell>
          <cell r="I418">
            <v>8736</v>
          </cell>
          <cell r="J418">
            <v>449</v>
          </cell>
          <cell r="K418">
            <v>8190</v>
          </cell>
        </row>
        <row r="419">
          <cell r="A419" t="str">
            <v>스레8050</v>
          </cell>
          <cell r="B419" t="str">
            <v>스테인레스 레듀샤</v>
          </cell>
          <cell r="C419" t="str">
            <v>80Ax50A,STS316L,SCH10S</v>
          </cell>
          <cell r="D419" t="str">
            <v>개</v>
          </cell>
          <cell r="E419">
            <v>6720</v>
          </cell>
          <cell r="H419">
            <v>497</v>
          </cell>
          <cell r="I419">
            <v>7168</v>
          </cell>
          <cell r="J419">
            <v>449</v>
          </cell>
          <cell r="K419">
            <v>6720</v>
          </cell>
        </row>
        <row r="420">
          <cell r="A420" t="str">
            <v>스레8050편</v>
          </cell>
          <cell r="B420" t="str">
            <v>스테인레스 레듀샤</v>
          </cell>
          <cell r="C420" t="str">
            <v>80Ax50A(편심),STS316L,SCH10S</v>
          </cell>
          <cell r="D420" t="str">
            <v>개</v>
          </cell>
          <cell r="E420">
            <v>9296</v>
          </cell>
          <cell r="H420">
            <v>497</v>
          </cell>
          <cell r="I420">
            <v>9296</v>
          </cell>
          <cell r="J420">
            <v>449</v>
          </cell>
          <cell r="K420">
            <v>11970</v>
          </cell>
        </row>
        <row r="421">
          <cell r="A421" t="str">
            <v>스레10065</v>
          </cell>
          <cell r="B421" t="str">
            <v>스테인레스 레듀샤</v>
          </cell>
          <cell r="C421" t="str">
            <v>100Ax65A,STS316L,SCH10S</v>
          </cell>
          <cell r="D421" t="str">
            <v>개</v>
          </cell>
          <cell r="E421">
            <v>9450</v>
          </cell>
          <cell r="H421">
            <v>497</v>
          </cell>
          <cell r="I421">
            <v>10080</v>
          </cell>
          <cell r="J421">
            <v>449</v>
          </cell>
          <cell r="K421">
            <v>9450</v>
          </cell>
        </row>
        <row r="422">
          <cell r="A422" t="str">
            <v>스레10080편</v>
          </cell>
          <cell r="B422" t="str">
            <v>스테인레스 레듀샤</v>
          </cell>
          <cell r="C422" t="str">
            <v>100Ax80A(편심),STS316L,SCH10S</v>
          </cell>
          <cell r="D422" t="str">
            <v>개</v>
          </cell>
          <cell r="E422">
            <v>9240</v>
          </cell>
          <cell r="H422">
            <v>497</v>
          </cell>
          <cell r="I422">
            <v>9856</v>
          </cell>
          <cell r="J422">
            <v>449</v>
          </cell>
          <cell r="K422">
            <v>9240</v>
          </cell>
        </row>
        <row r="423">
          <cell r="A423" t="str">
            <v>스레150100</v>
          </cell>
          <cell r="B423" t="str">
            <v>스테인레스 레듀샤</v>
          </cell>
          <cell r="C423" t="str">
            <v>150Ax100A,STS316L,SCH10S</v>
          </cell>
          <cell r="D423" t="str">
            <v>개</v>
          </cell>
          <cell r="E423">
            <v>21840</v>
          </cell>
          <cell r="H423">
            <v>497</v>
          </cell>
          <cell r="I423">
            <v>23296</v>
          </cell>
          <cell r="J423">
            <v>449</v>
          </cell>
          <cell r="K423">
            <v>21840</v>
          </cell>
        </row>
        <row r="424">
          <cell r="A424" t="str">
            <v>스레400350</v>
          </cell>
          <cell r="B424" t="str">
            <v>스테인레스 레듀샤</v>
          </cell>
          <cell r="C424" t="str">
            <v>400Ax350A,STS316L,SCH10S</v>
          </cell>
          <cell r="D424" t="str">
            <v>개</v>
          </cell>
          <cell r="E424">
            <v>181650</v>
          </cell>
          <cell r="J424">
            <v>449</v>
          </cell>
          <cell r="K424">
            <v>181650</v>
          </cell>
        </row>
        <row r="425">
          <cell r="A425" t="str">
            <v>스레600450</v>
          </cell>
          <cell r="B425" t="str">
            <v>스테인레스 레듀샤</v>
          </cell>
          <cell r="C425" t="str">
            <v>600Ax450A,STS316L,SCH10S</v>
          </cell>
          <cell r="D425" t="str">
            <v>개</v>
          </cell>
          <cell r="E425">
            <v>462000</v>
          </cell>
          <cell r="L425">
            <v>879770</v>
          </cell>
          <cell r="M425">
            <v>462000</v>
          </cell>
          <cell r="N425" t="str">
            <v>삼성STS</v>
          </cell>
          <cell r="O425" t="str">
            <v>우성배관</v>
          </cell>
        </row>
        <row r="426">
          <cell r="A426" t="str">
            <v>스레1100900</v>
          </cell>
          <cell r="B426" t="str">
            <v>스테인레스 레듀샤</v>
          </cell>
          <cell r="C426" t="str">
            <v>1100Ax900A,STS316L,SCH10S</v>
          </cell>
          <cell r="D426" t="str">
            <v>개</v>
          </cell>
          <cell r="E426">
            <v>1320000</v>
          </cell>
          <cell r="L426">
            <v>1676160</v>
          </cell>
          <cell r="M426">
            <v>1320000</v>
          </cell>
          <cell r="N426" t="str">
            <v>삼성STS</v>
          </cell>
          <cell r="O426" t="str">
            <v>우성배관</v>
          </cell>
        </row>
        <row r="427">
          <cell r="A427" t="str">
            <v>스레13501100</v>
          </cell>
          <cell r="B427" t="str">
            <v>스테인레스 레듀샤</v>
          </cell>
          <cell r="C427" t="str">
            <v>1350Ax1100A,STS316L,SCH10S</v>
          </cell>
          <cell r="D427" t="str">
            <v>개</v>
          </cell>
          <cell r="E427">
            <v>1716000</v>
          </cell>
          <cell r="L427">
            <v>2352140</v>
          </cell>
          <cell r="M427">
            <v>1716000</v>
          </cell>
          <cell r="N427" t="str">
            <v>삼성STS</v>
          </cell>
          <cell r="O427" t="str">
            <v>우성배관</v>
          </cell>
        </row>
        <row r="428">
          <cell r="A428" t="str">
            <v>스레13501200</v>
          </cell>
          <cell r="B428" t="str">
            <v>스테인레스 레듀샤</v>
          </cell>
          <cell r="C428" t="str">
            <v>1350Ax1200A,STS316L,SCH10S</v>
          </cell>
          <cell r="D428" t="str">
            <v>개</v>
          </cell>
          <cell r="E428">
            <v>1716000</v>
          </cell>
          <cell r="L428">
            <v>2352140</v>
          </cell>
          <cell r="M428">
            <v>1716000</v>
          </cell>
          <cell r="N428" t="str">
            <v>삼성STS</v>
          </cell>
          <cell r="O428" t="str">
            <v>우성배관</v>
          </cell>
        </row>
        <row r="429">
          <cell r="A429" t="str">
            <v>동레20</v>
          </cell>
          <cell r="B429" t="str">
            <v>동레듀샤</v>
          </cell>
          <cell r="C429" t="str">
            <v>20A</v>
          </cell>
          <cell r="D429" t="str">
            <v>개</v>
          </cell>
          <cell r="E429">
            <v>251</v>
          </cell>
          <cell r="H429">
            <v>503</v>
          </cell>
          <cell r="I429">
            <v>279</v>
          </cell>
          <cell r="J429">
            <v>445</v>
          </cell>
          <cell r="K429">
            <v>251</v>
          </cell>
        </row>
        <row r="430">
          <cell r="A430" t="str">
            <v>동레25</v>
          </cell>
          <cell r="B430" t="str">
            <v>동레듀샤</v>
          </cell>
          <cell r="C430" t="str">
            <v>25A</v>
          </cell>
          <cell r="D430" t="str">
            <v>개</v>
          </cell>
          <cell r="E430">
            <v>372</v>
          </cell>
          <cell r="H430">
            <v>503</v>
          </cell>
          <cell r="I430">
            <v>413</v>
          </cell>
          <cell r="J430">
            <v>445</v>
          </cell>
          <cell r="K430">
            <v>372</v>
          </cell>
        </row>
        <row r="431">
          <cell r="A431" t="str">
            <v>동레32</v>
          </cell>
          <cell r="B431" t="str">
            <v>동레듀샤</v>
          </cell>
          <cell r="C431" t="str">
            <v>32A</v>
          </cell>
          <cell r="D431" t="str">
            <v>개</v>
          </cell>
          <cell r="E431">
            <v>508</v>
          </cell>
          <cell r="H431">
            <v>503</v>
          </cell>
          <cell r="I431">
            <v>564</v>
          </cell>
          <cell r="J431">
            <v>445</v>
          </cell>
          <cell r="K431">
            <v>508</v>
          </cell>
        </row>
        <row r="432">
          <cell r="A432" t="str">
            <v>동레40</v>
          </cell>
          <cell r="B432" t="str">
            <v>동레듀샤</v>
          </cell>
          <cell r="C432" t="str">
            <v>40A</v>
          </cell>
          <cell r="D432" t="str">
            <v>개</v>
          </cell>
          <cell r="E432">
            <v>872</v>
          </cell>
          <cell r="H432">
            <v>503</v>
          </cell>
          <cell r="I432">
            <v>969</v>
          </cell>
          <cell r="J432">
            <v>445</v>
          </cell>
          <cell r="K432">
            <v>872</v>
          </cell>
        </row>
        <row r="433">
          <cell r="A433" t="str">
            <v>동레50</v>
          </cell>
          <cell r="B433" t="str">
            <v>동레듀샤</v>
          </cell>
          <cell r="C433" t="str">
            <v>50A</v>
          </cell>
          <cell r="D433" t="str">
            <v>개</v>
          </cell>
          <cell r="E433">
            <v>2094</v>
          </cell>
          <cell r="H433">
            <v>503</v>
          </cell>
          <cell r="I433">
            <v>2327</v>
          </cell>
          <cell r="J433">
            <v>445</v>
          </cell>
          <cell r="K433">
            <v>2094</v>
          </cell>
        </row>
        <row r="434">
          <cell r="A434" t="str">
            <v>동레65</v>
          </cell>
          <cell r="B434" t="str">
            <v>동레듀샤</v>
          </cell>
          <cell r="C434" t="str">
            <v>65A</v>
          </cell>
          <cell r="D434" t="str">
            <v>개</v>
          </cell>
          <cell r="E434">
            <v>2853</v>
          </cell>
          <cell r="H434">
            <v>503</v>
          </cell>
          <cell r="I434">
            <v>3170</v>
          </cell>
          <cell r="J434">
            <v>445</v>
          </cell>
          <cell r="K434">
            <v>2853</v>
          </cell>
        </row>
        <row r="435">
          <cell r="A435" t="str">
            <v>동레80</v>
          </cell>
          <cell r="B435" t="str">
            <v>동레듀샤</v>
          </cell>
          <cell r="C435" t="str">
            <v>80A</v>
          </cell>
          <cell r="D435" t="str">
            <v>개</v>
          </cell>
          <cell r="E435">
            <v>4027</v>
          </cell>
          <cell r="H435">
            <v>503</v>
          </cell>
          <cell r="I435">
            <v>4475</v>
          </cell>
          <cell r="J435">
            <v>445</v>
          </cell>
          <cell r="K435">
            <v>4027</v>
          </cell>
        </row>
        <row r="436">
          <cell r="A436" t="str">
            <v>동레100</v>
          </cell>
          <cell r="B436" t="str">
            <v>동레듀샤</v>
          </cell>
          <cell r="C436" t="str">
            <v>100A</v>
          </cell>
          <cell r="D436" t="str">
            <v>개</v>
          </cell>
          <cell r="E436">
            <v>9145</v>
          </cell>
          <cell r="H436">
            <v>503</v>
          </cell>
          <cell r="I436">
            <v>10161</v>
          </cell>
          <cell r="J436">
            <v>445</v>
          </cell>
          <cell r="K436">
            <v>9145</v>
          </cell>
        </row>
        <row r="437">
          <cell r="A437" t="str">
            <v>스LA1350</v>
          </cell>
          <cell r="B437" t="str">
            <v>스테인레스 LATERAL</v>
          </cell>
          <cell r="C437" t="str">
            <v>1350Ax1350A,STS316L,SCH10S</v>
          </cell>
          <cell r="D437" t="str">
            <v>개</v>
          </cell>
          <cell r="E437">
            <v>3946800</v>
          </cell>
          <cell r="L437">
            <v>3946800</v>
          </cell>
          <cell r="N437" t="str">
            <v>단위환산값</v>
          </cell>
        </row>
        <row r="438">
          <cell r="A438" t="str">
            <v>백니나사15</v>
          </cell>
          <cell r="B438" t="str">
            <v>백니플(나사)</v>
          </cell>
          <cell r="C438" t="str">
            <v>D15</v>
          </cell>
          <cell r="D438" t="str">
            <v>개</v>
          </cell>
          <cell r="E438">
            <v>329</v>
          </cell>
          <cell r="H438">
            <v>479</v>
          </cell>
          <cell r="I438">
            <v>329</v>
          </cell>
          <cell r="J438">
            <v>428</v>
          </cell>
          <cell r="K438">
            <v>329</v>
          </cell>
        </row>
        <row r="439">
          <cell r="A439" t="str">
            <v>백니나사32</v>
          </cell>
          <cell r="B439" t="str">
            <v>백니플(나사)</v>
          </cell>
          <cell r="C439" t="str">
            <v>D32</v>
          </cell>
          <cell r="D439" t="str">
            <v>개</v>
          </cell>
          <cell r="E439">
            <v>694</v>
          </cell>
          <cell r="H439">
            <v>479</v>
          </cell>
          <cell r="I439">
            <v>694</v>
          </cell>
          <cell r="J439">
            <v>428</v>
          </cell>
          <cell r="K439">
            <v>694</v>
          </cell>
        </row>
        <row r="440">
          <cell r="A440" t="str">
            <v>흑니나사15</v>
          </cell>
          <cell r="B440" t="str">
            <v>흑니플(나사)</v>
          </cell>
          <cell r="C440" t="str">
            <v>D15</v>
          </cell>
          <cell r="D440" t="str">
            <v>개</v>
          </cell>
          <cell r="E440">
            <v>252</v>
          </cell>
          <cell r="H440">
            <v>479</v>
          </cell>
          <cell r="I440">
            <v>252</v>
          </cell>
          <cell r="J440">
            <v>428</v>
          </cell>
          <cell r="K440">
            <v>252</v>
          </cell>
        </row>
        <row r="441">
          <cell r="A441" t="str">
            <v>흑니나사20</v>
          </cell>
          <cell r="B441" t="str">
            <v>흑니플(나사)</v>
          </cell>
          <cell r="C441" t="str">
            <v>D20</v>
          </cell>
          <cell r="D441" t="str">
            <v>개</v>
          </cell>
          <cell r="E441">
            <v>294</v>
          </cell>
          <cell r="H441">
            <v>479</v>
          </cell>
          <cell r="I441">
            <v>294</v>
          </cell>
          <cell r="J441">
            <v>428</v>
          </cell>
          <cell r="K441">
            <v>294</v>
          </cell>
        </row>
        <row r="442">
          <cell r="A442" t="str">
            <v>흑니나사25</v>
          </cell>
          <cell r="B442" t="str">
            <v>흑니플(나사)</v>
          </cell>
          <cell r="C442" t="str">
            <v>D25</v>
          </cell>
          <cell r="D442" t="str">
            <v>개</v>
          </cell>
          <cell r="E442">
            <v>420</v>
          </cell>
          <cell r="H442">
            <v>479</v>
          </cell>
          <cell r="I442">
            <v>420</v>
          </cell>
          <cell r="J442">
            <v>428</v>
          </cell>
          <cell r="K442">
            <v>420</v>
          </cell>
        </row>
        <row r="443">
          <cell r="A443" t="str">
            <v>흑니나사32</v>
          </cell>
          <cell r="B443" t="str">
            <v>흑니플(나사)</v>
          </cell>
          <cell r="C443" t="str">
            <v>D32</v>
          </cell>
          <cell r="D443" t="str">
            <v>개</v>
          </cell>
          <cell r="E443">
            <v>534</v>
          </cell>
          <cell r="H443">
            <v>479</v>
          </cell>
          <cell r="I443">
            <v>534</v>
          </cell>
          <cell r="J443">
            <v>428</v>
          </cell>
          <cell r="K443">
            <v>534</v>
          </cell>
        </row>
        <row r="444">
          <cell r="A444" t="str">
            <v>흑니나사40</v>
          </cell>
          <cell r="B444" t="str">
            <v>흑니플(나사)</v>
          </cell>
          <cell r="C444" t="str">
            <v>D40</v>
          </cell>
          <cell r="D444" t="str">
            <v>개</v>
          </cell>
          <cell r="E444">
            <v>760</v>
          </cell>
          <cell r="H444">
            <v>479</v>
          </cell>
          <cell r="I444">
            <v>760</v>
          </cell>
          <cell r="J444">
            <v>428</v>
          </cell>
          <cell r="K444">
            <v>760</v>
          </cell>
        </row>
        <row r="445">
          <cell r="A445" t="str">
            <v>흑니나사50</v>
          </cell>
          <cell r="B445" t="str">
            <v>흑니플(나사)</v>
          </cell>
          <cell r="C445" t="str">
            <v>D50</v>
          </cell>
          <cell r="D445" t="str">
            <v>개</v>
          </cell>
          <cell r="E445">
            <v>910</v>
          </cell>
          <cell r="H445">
            <v>479</v>
          </cell>
          <cell r="I445">
            <v>910</v>
          </cell>
          <cell r="J445">
            <v>428</v>
          </cell>
          <cell r="K445">
            <v>910</v>
          </cell>
        </row>
        <row r="446">
          <cell r="A446" t="str">
            <v>PT니15</v>
          </cell>
          <cell r="B446" t="str">
            <v>PT니플</v>
          </cell>
          <cell r="C446" t="str">
            <v>D15</v>
          </cell>
          <cell r="D446" t="str">
            <v>개</v>
          </cell>
          <cell r="E446">
            <v>380</v>
          </cell>
          <cell r="H446">
            <v>503</v>
          </cell>
          <cell r="I446">
            <v>380</v>
          </cell>
          <cell r="J446">
            <v>445</v>
          </cell>
          <cell r="K446">
            <v>383</v>
          </cell>
        </row>
        <row r="447">
          <cell r="A447" t="str">
            <v>PT니20</v>
          </cell>
          <cell r="B447" t="str">
            <v>PT니플</v>
          </cell>
          <cell r="C447" t="str">
            <v>D20</v>
          </cell>
          <cell r="D447" t="str">
            <v>개</v>
          </cell>
          <cell r="E447">
            <v>740</v>
          </cell>
          <cell r="H447">
            <v>503</v>
          </cell>
          <cell r="I447">
            <v>740</v>
          </cell>
          <cell r="J447">
            <v>445</v>
          </cell>
          <cell r="K447">
            <v>749</v>
          </cell>
        </row>
        <row r="448">
          <cell r="A448" t="str">
            <v>PT니25</v>
          </cell>
          <cell r="B448" t="str">
            <v>PT니플</v>
          </cell>
          <cell r="C448" t="str">
            <v>D25</v>
          </cell>
          <cell r="D448" t="str">
            <v>개</v>
          </cell>
          <cell r="E448">
            <v>1150</v>
          </cell>
          <cell r="H448">
            <v>503</v>
          </cell>
          <cell r="I448">
            <v>1150</v>
          </cell>
          <cell r="J448">
            <v>445</v>
          </cell>
          <cell r="K448">
            <v>1151</v>
          </cell>
        </row>
        <row r="449">
          <cell r="A449" t="str">
            <v>PT니32</v>
          </cell>
          <cell r="B449" t="str">
            <v>PT니플</v>
          </cell>
          <cell r="C449" t="str">
            <v>D32</v>
          </cell>
          <cell r="D449" t="str">
            <v>개</v>
          </cell>
          <cell r="E449">
            <v>2130</v>
          </cell>
          <cell r="H449">
            <v>503</v>
          </cell>
          <cell r="I449">
            <v>2130</v>
          </cell>
          <cell r="J449">
            <v>445</v>
          </cell>
          <cell r="K449">
            <v>2136</v>
          </cell>
        </row>
        <row r="450">
          <cell r="A450" t="str">
            <v>PT니50</v>
          </cell>
          <cell r="B450" t="str">
            <v>PT니플</v>
          </cell>
          <cell r="C450" t="str">
            <v>D50</v>
          </cell>
          <cell r="D450" t="str">
            <v>개</v>
          </cell>
          <cell r="E450">
            <v>4510</v>
          </cell>
          <cell r="H450">
            <v>503</v>
          </cell>
          <cell r="I450">
            <v>4510</v>
          </cell>
          <cell r="J450">
            <v>445</v>
          </cell>
          <cell r="K450">
            <v>4512</v>
          </cell>
        </row>
        <row r="451">
          <cell r="A451" t="str">
            <v>백유나사32</v>
          </cell>
          <cell r="B451" t="str">
            <v>백유니온(나사)</v>
          </cell>
          <cell r="C451" t="str">
            <v>D32</v>
          </cell>
          <cell r="D451" t="str">
            <v>개</v>
          </cell>
          <cell r="E451">
            <v>2394</v>
          </cell>
          <cell r="H451">
            <v>479</v>
          </cell>
          <cell r="I451">
            <v>2394</v>
          </cell>
          <cell r="J451">
            <v>428</v>
          </cell>
          <cell r="K451">
            <v>2394</v>
          </cell>
        </row>
        <row r="452">
          <cell r="A452" t="str">
            <v>흑유나사20</v>
          </cell>
          <cell r="B452" t="str">
            <v>흑유니온(나사)</v>
          </cell>
          <cell r="C452" t="str">
            <v>D20</v>
          </cell>
          <cell r="D452" t="str">
            <v>개</v>
          </cell>
          <cell r="E452">
            <v>1038</v>
          </cell>
          <cell r="H452">
            <v>479</v>
          </cell>
          <cell r="I452">
            <v>1038</v>
          </cell>
          <cell r="J452">
            <v>428</v>
          </cell>
          <cell r="K452">
            <v>1038</v>
          </cell>
        </row>
        <row r="453">
          <cell r="A453" t="str">
            <v>흑유나사25</v>
          </cell>
          <cell r="B453" t="str">
            <v>흑유니온(나사)</v>
          </cell>
          <cell r="C453" t="str">
            <v>D25</v>
          </cell>
          <cell r="D453" t="str">
            <v>개</v>
          </cell>
          <cell r="E453">
            <v>1455</v>
          </cell>
          <cell r="H453">
            <v>479</v>
          </cell>
          <cell r="I453">
            <v>1455</v>
          </cell>
          <cell r="J453">
            <v>428</v>
          </cell>
          <cell r="K453">
            <v>1455</v>
          </cell>
        </row>
        <row r="454">
          <cell r="A454" t="str">
            <v>흑유나사32</v>
          </cell>
          <cell r="B454" t="str">
            <v>흑유니온(나사)</v>
          </cell>
          <cell r="C454" t="str">
            <v>D32</v>
          </cell>
          <cell r="D454" t="str">
            <v>개</v>
          </cell>
          <cell r="E454">
            <v>1844</v>
          </cell>
          <cell r="H454">
            <v>479</v>
          </cell>
          <cell r="I454">
            <v>1844</v>
          </cell>
          <cell r="J454">
            <v>428</v>
          </cell>
          <cell r="K454">
            <v>1844</v>
          </cell>
        </row>
        <row r="455">
          <cell r="A455" t="str">
            <v>흑유나사40</v>
          </cell>
          <cell r="B455" t="str">
            <v>흑유니온(나사)</v>
          </cell>
          <cell r="C455" t="str">
            <v>D40</v>
          </cell>
          <cell r="D455" t="str">
            <v>개</v>
          </cell>
          <cell r="E455">
            <v>2383</v>
          </cell>
          <cell r="H455">
            <v>479</v>
          </cell>
          <cell r="I455">
            <v>2383</v>
          </cell>
          <cell r="J455">
            <v>428</v>
          </cell>
          <cell r="K455">
            <v>2383</v>
          </cell>
        </row>
        <row r="456">
          <cell r="A456" t="str">
            <v>흑유나사50</v>
          </cell>
          <cell r="B456" t="str">
            <v>흑유니온(나사)</v>
          </cell>
          <cell r="C456" t="str">
            <v>D50</v>
          </cell>
          <cell r="D456" t="str">
            <v>개</v>
          </cell>
          <cell r="E456">
            <v>3067</v>
          </cell>
          <cell r="H456">
            <v>479</v>
          </cell>
          <cell r="I456">
            <v>3067</v>
          </cell>
          <cell r="J456">
            <v>428</v>
          </cell>
          <cell r="K456">
            <v>3067</v>
          </cell>
        </row>
        <row r="457">
          <cell r="A457" t="str">
            <v>동유CM15</v>
          </cell>
          <cell r="B457" t="str">
            <v>동유니온(C*M)</v>
          </cell>
          <cell r="C457" t="str">
            <v>15A</v>
          </cell>
          <cell r="D457" t="str">
            <v>개</v>
          </cell>
          <cell r="E457">
            <v>1480</v>
          </cell>
          <cell r="H457">
            <v>503</v>
          </cell>
          <cell r="I457">
            <v>1480</v>
          </cell>
          <cell r="J457">
            <v>445</v>
          </cell>
          <cell r="K457">
            <v>1480</v>
          </cell>
        </row>
        <row r="458">
          <cell r="A458" t="str">
            <v>동유CM20</v>
          </cell>
          <cell r="B458" t="str">
            <v>동유니온(C*M)</v>
          </cell>
          <cell r="C458" t="str">
            <v>20A</v>
          </cell>
          <cell r="D458" t="str">
            <v>개</v>
          </cell>
          <cell r="E458">
            <v>2590</v>
          </cell>
          <cell r="H458">
            <v>503</v>
          </cell>
          <cell r="I458">
            <v>2590</v>
          </cell>
          <cell r="J458">
            <v>445</v>
          </cell>
          <cell r="K458">
            <v>2593</v>
          </cell>
        </row>
        <row r="459">
          <cell r="A459" t="str">
            <v>동유CM25</v>
          </cell>
          <cell r="B459" t="str">
            <v>동유니온(C*M)</v>
          </cell>
          <cell r="C459" t="str">
            <v>25A</v>
          </cell>
          <cell r="D459" t="str">
            <v>개</v>
          </cell>
          <cell r="E459">
            <v>4050</v>
          </cell>
          <cell r="H459">
            <v>503</v>
          </cell>
          <cell r="I459">
            <v>4050</v>
          </cell>
          <cell r="J459">
            <v>445</v>
          </cell>
          <cell r="K459">
            <v>4055</v>
          </cell>
        </row>
        <row r="460">
          <cell r="A460" t="str">
            <v>동유CM32</v>
          </cell>
          <cell r="B460" t="str">
            <v>동유니온(C*M)</v>
          </cell>
          <cell r="C460" t="str">
            <v>32A</v>
          </cell>
          <cell r="D460" t="str">
            <v>개</v>
          </cell>
          <cell r="E460">
            <v>6020</v>
          </cell>
          <cell r="H460">
            <v>503</v>
          </cell>
          <cell r="I460">
            <v>6020</v>
          </cell>
          <cell r="J460">
            <v>445</v>
          </cell>
          <cell r="K460">
            <v>6029</v>
          </cell>
        </row>
        <row r="461">
          <cell r="A461" t="str">
            <v>동유CM40</v>
          </cell>
          <cell r="B461" t="str">
            <v>동유니온(C*M)</v>
          </cell>
          <cell r="C461" t="str">
            <v>40A</v>
          </cell>
          <cell r="D461" t="str">
            <v>개</v>
          </cell>
          <cell r="E461">
            <v>8970</v>
          </cell>
          <cell r="H461">
            <v>503</v>
          </cell>
          <cell r="I461">
            <v>8970</v>
          </cell>
          <cell r="J461">
            <v>445</v>
          </cell>
          <cell r="K461">
            <v>8971</v>
          </cell>
        </row>
        <row r="462">
          <cell r="A462" t="str">
            <v>동유CM50</v>
          </cell>
          <cell r="B462" t="str">
            <v>동유니온(C*M)</v>
          </cell>
          <cell r="C462" t="str">
            <v>50A</v>
          </cell>
          <cell r="D462" t="str">
            <v>개</v>
          </cell>
          <cell r="E462">
            <v>11740</v>
          </cell>
          <cell r="H462">
            <v>503</v>
          </cell>
          <cell r="I462">
            <v>11740</v>
          </cell>
          <cell r="J462">
            <v>445</v>
          </cell>
          <cell r="K462">
            <v>11749</v>
          </cell>
        </row>
        <row r="463">
          <cell r="A463" t="str">
            <v>절유동50</v>
          </cell>
          <cell r="B463" t="str">
            <v>절연유니온(동)</v>
          </cell>
          <cell r="C463" t="str">
            <v>50A</v>
          </cell>
          <cell r="D463" t="str">
            <v>개</v>
          </cell>
          <cell r="E463">
            <v>6432</v>
          </cell>
          <cell r="H463">
            <v>503</v>
          </cell>
          <cell r="I463">
            <v>7146</v>
          </cell>
          <cell r="J463">
            <v>445</v>
          </cell>
          <cell r="K463">
            <v>6432</v>
          </cell>
        </row>
        <row r="464">
          <cell r="A464" t="str">
            <v>흑소나사15</v>
          </cell>
          <cell r="B464" t="str">
            <v>흑소켓(나사)</v>
          </cell>
          <cell r="C464" t="str">
            <v>D15</v>
          </cell>
          <cell r="D464" t="str">
            <v>개</v>
          </cell>
          <cell r="E464">
            <v>207</v>
          </cell>
          <cell r="H464">
            <v>479</v>
          </cell>
          <cell r="I464">
            <v>207</v>
          </cell>
          <cell r="J464">
            <v>428</v>
          </cell>
          <cell r="K464">
            <v>207</v>
          </cell>
        </row>
        <row r="465">
          <cell r="A465" t="str">
            <v>동소25</v>
          </cell>
          <cell r="B465" t="str">
            <v>동소켓</v>
          </cell>
          <cell r="C465" t="str">
            <v>25A</v>
          </cell>
          <cell r="D465" t="str">
            <v>개</v>
          </cell>
          <cell r="E465">
            <v>291</v>
          </cell>
          <cell r="H465">
            <v>503</v>
          </cell>
          <cell r="I465">
            <v>323</v>
          </cell>
          <cell r="J465">
            <v>445</v>
          </cell>
          <cell r="K465">
            <v>291</v>
          </cell>
        </row>
        <row r="466">
          <cell r="A466" t="str">
            <v>동소32</v>
          </cell>
          <cell r="B466" t="str">
            <v>동소켓</v>
          </cell>
          <cell r="C466" t="str">
            <v>32A</v>
          </cell>
          <cell r="D466" t="str">
            <v>개</v>
          </cell>
          <cell r="E466">
            <v>372</v>
          </cell>
          <cell r="H466">
            <v>503</v>
          </cell>
          <cell r="I466">
            <v>413</v>
          </cell>
          <cell r="J466">
            <v>445</v>
          </cell>
          <cell r="K466">
            <v>372</v>
          </cell>
        </row>
        <row r="467">
          <cell r="A467" t="str">
            <v>동소40</v>
          </cell>
          <cell r="B467" t="str">
            <v>동소켓</v>
          </cell>
          <cell r="C467" t="str">
            <v>40A</v>
          </cell>
          <cell r="D467" t="str">
            <v>개</v>
          </cell>
          <cell r="E467">
            <v>534</v>
          </cell>
          <cell r="H467">
            <v>503</v>
          </cell>
          <cell r="I467">
            <v>593</v>
          </cell>
          <cell r="J467">
            <v>445</v>
          </cell>
          <cell r="K467">
            <v>534</v>
          </cell>
        </row>
        <row r="468">
          <cell r="A468" t="str">
            <v>동소50</v>
          </cell>
          <cell r="B468" t="str">
            <v>동소켓</v>
          </cell>
          <cell r="C468" t="str">
            <v>50A</v>
          </cell>
          <cell r="D468" t="str">
            <v>개</v>
          </cell>
          <cell r="E468">
            <v>954</v>
          </cell>
          <cell r="H468">
            <v>503</v>
          </cell>
          <cell r="I468">
            <v>1060</v>
          </cell>
          <cell r="J468">
            <v>445</v>
          </cell>
          <cell r="K468">
            <v>954</v>
          </cell>
        </row>
        <row r="469">
          <cell r="A469" t="str">
            <v>동소100</v>
          </cell>
          <cell r="B469" t="str">
            <v>동소켓</v>
          </cell>
          <cell r="C469" t="str">
            <v>100A</v>
          </cell>
          <cell r="D469" t="str">
            <v>개</v>
          </cell>
          <cell r="E469">
            <v>7228</v>
          </cell>
          <cell r="H469">
            <v>503</v>
          </cell>
          <cell r="I469">
            <v>8032</v>
          </cell>
          <cell r="J469">
            <v>445</v>
          </cell>
          <cell r="K469">
            <v>7228</v>
          </cell>
        </row>
        <row r="470">
          <cell r="A470" t="str">
            <v>동아CM15</v>
          </cell>
          <cell r="B470" t="str">
            <v>동아답타(C*M)</v>
          </cell>
          <cell r="C470" t="str">
            <v>15A</v>
          </cell>
          <cell r="D470" t="str">
            <v>개</v>
          </cell>
          <cell r="E470">
            <v>360</v>
          </cell>
          <cell r="H470">
            <v>503</v>
          </cell>
          <cell r="I470">
            <v>360</v>
          </cell>
          <cell r="J470">
            <v>445</v>
          </cell>
          <cell r="K470">
            <v>365</v>
          </cell>
        </row>
        <row r="471">
          <cell r="A471" t="str">
            <v>동아CM20</v>
          </cell>
          <cell r="B471" t="str">
            <v>동아답타(C*M)</v>
          </cell>
          <cell r="C471" t="str">
            <v>20A</v>
          </cell>
          <cell r="D471" t="str">
            <v>개</v>
          </cell>
          <cell r="E471">
            <v>710</v>
          </cell>
          <cell r="H471">
            <v>503</v>
          </cell>
          <cell r="I471">
            <v>710</v>
          </cell>
          <cell r="J471">
            <v>445</v>
          </cell>
          <cell r="K471">
            <v>713</v>
          </cell>
        </row>
        <row r="472">
          <cell r="A472" t="str">
            <v>동아CM25</v>
          </cell>
          <cell r="B472" t="str">
            <v>동아답타(C*M)</v>
          </cell>
          <cell r="C472" t="str">
            <v>25A</v>
          </cell>
          <cell r="D472" t="str">
            <v>개</v>
          </cell>
          <cell r="E472">
            <v>1110</v>
          </cell>
          <cell r="H472">
            <v>503</v>
          </cell>
          <cell r="I472">
            <v>1110</v>
          </cell>
          <cell r="J472">
            <v>445</v>
          </cell>
          <cell r="K472">
            <v>1114</v>
          </cell>
        </row>
        <row r="473">
          <cell r="A473" t="str">
            <v>동아CM32</v>
          </cell>
          <cell r="B473" t="str">
            <v>동아답타(C*M)</v>
          </cell>
          <cell r="C473" t="str">
            <v>32A</v>
          </cell>
          <cell r="D473" t="str">
            <v>개</v>
          </cell>
          <cell r="E473">
            <v>2010</v>
          </cell>
          <cell r="H473">
            <v>503</v>
          </cell>
          <cell r="I473">
            <v>2010</v>
          </cell>
          <cell r="J473">
            <v>445</v>
          </cell>
          <cell r="K473">
            <v>2010</v>
          </cell>
        </row>
        <row r="474">
          <cell r="A474" t="str">
            <v>동아CM40</v>
          </cell>
          <cell r="B474" t="str">
            <v>동아답타(C*M)</v>
          </cell>
          <cell r="C474" t="str">
            <v>40A</v>
          </cell>
          <cell r="D474" t="str">
            <v>개</v>
          </cell>
          <cell r="E474">
            <v>3010</v>
          </cell>
          <cell r="H474">
            <v>503</v>
          </cell>
          <cell r="I474">
            <v>3010</v>
          </cell>
          <cell r="J474">
            <v>445</v>
          </cell>
          <cell r="K474">
            <v>3014</v>
          </cell>
        </row>
        <row r="475">
          <cell r="A475" t="str">
            <v>동아CM50</v>
          </cell>
          <cell r="B475" t="str">
            <v>동아답타(C*M)</v>
          </cell>
          <cell r="C475" t="str">
            <v>50A</v>
          </cell>
          <cell r="D475" t="str">
            <v>개</v>
          </cell>
          <cell r="E475">
            <v>4220</v>
          </cell>
          <cell r="H475">
            <v>503</v>
          </cell>
          <cell r="I475">
            <v>4220</v>
          </cell>
          <cell r="J475">
            <v>445</v>
          </cell>
          <cell r="K475">
            <v>4221</v>
          </cell>
        </row>
        <row r="476">
          <cell r="A476" t="str">
            <v>동아CF15</v>
          </cell>
          <cell r="B476" t="str">
            <v>동아답타(C*F)</v>
          </cell>
          <cell r="C476" t="str">
            <v>15A</v>
          </cell>
          <cell r="D476" t="str">
            <v>개</v>
          </cell>
          <cell r="E476">
            <v>510</v>
          </cell>
          <cell r="H476">
            <v>503</v>
          </cell>
          <cell r="I476">
            <v>510</v>
          </cell>
          <cell r="J476">
            <v>445</v>
          </cell>
          <cell r="K476">
            <v>512</v>
          </cell>
        </row>
        <row r="477">
          <cell r="A477" t="str">
            <v>동아CF50</v>
          </cell>
          <cell r="B477" t="str">
            <v>동아답타(C*F)</v>
          </cell>
          <cell r="C477" t="str">
            <v>50A</v>
          </cell>
          <cell r="D477" t="str">
            <v>개</v>
          </cell>
          <cell r="E477">
            <v>7160</v>
          </cell>
          <cell r="H477">
            <v>503</v>
          </cell>
          <cell r="I477">
            <v>7160</v>
          </cell>
          <cell r="J477">
            <v>445</v>
          </cell>
          <cell r="K477">
            <v>7161</v>
          </cell>
        </row>
        <row r="478">
          <cell r="A478" t="str">
            <v>유엘청15</v>
          </cell>
          <cell r="B478" t="str">
            <v>유니온엘보(청동)</v>
          </cell>
          <cell r="C478" t="str">
            <v>D15</v>
          </cell>
          <cell r="D478" t="str">
            <v>개</v>
          </cell>
          <cell r="E478">
            <v>1930</v>
          </cell>
          <cell r="H478">
            <v>558</v>
          </cell>
          <cell r="I478">
            <v>2073</v>
          </cell>
          <cell r="J478">
            <v>477</v>
          </cell>
          <cell r="K478">
            <v>1930</v>
          </cell>
        </row>
        <row r="479">
          <cell r="A479" t="str">
            <v>유엘청20</v>
          </cell>
          <cell r="B479" t="str">
            <v>유니온엘보(청동)</v>
          </cell>
          <cell r="C479" t="str">
            <v>D20</v>
          </cell>
          <cell r="D479" t="str">
            <v>개</v>
          </cell>
          <cell r="E479">
            <v>2780</v>
          </cell>
          <cell r="H479">
            <v>558</v>
          </cell>
          <cell r="I479">
            <v>2975</v>
          </cell>
          <cell r="J479">
            <v>477</v>
          </cell>
          <cell r="K479">
            <v>2780</v>
          </cell>
        </row>
        <row r="480">
          <cell r="A480" t="str">
            <v>HACO20</v>
          </cell>
          <cell r="B480" t="str">
            <v>Half Copuling</v>
          </cell>
          <cell r="C480" t="str">
            <v>20A,STS316L,SCH10S</v>
          </cell>
          <cell r="D480" t="str">
            <v>개</v>
          </cell>
          <cell r="E480">
            <v>4732</v>
          </cell>
          <cell r="H480">
            <v>483</v>
          </cell>
          <cell r="I480">
            <v>5313</v>
          </cell>
          <cell r="J480">
            <v>433</v>
          </cell>
          <cell r="K480">
            <v>4732</v>
          </cell>
        </row>
        <row r="481">
          <cell r="A481" t="str">
            <v>DJ40</v>
          </cell>
          <cell r="B481" t="str">
            <v>D.R JOINT</v>
          </cell>
          <cell r="C481" t="str">
            <v>400A</v>
          </cell>
          <cell r="D481" t="str">
            <v>개</v>
          </cell>
          <cell r="E481">
            <v>350000</v>
          </cell>
          <cell r="H481">
            <v>531</v>
          </cell>
          <cell r="I481">
            <v>350000</v>
          </cell>
          <cell r="K481">
            <v>350000</v>
          </cell>
        </row>
        <row r="482">
          <cell r="A482" t="str">
            <v>PS20</v>
          </cell>
          <cell r="B482" t="str">
            <v>PE SLIP JOINT</v>
          </cell>
          <cell r="C482" t="str">
            <v>200A,L=1.5m</v>
          </cell>
          <cell r="D482" t="str">
            <v>개</v>
          </cell>
          <cell r="E482">
            <v>50000</v>
          </cell>
          <cell r="L482">
            <v>50000</v>
          </cell>
          <cell r="M482">
            <v>50000</v>
          </cell>
        </row>
        <row r="483">
          <cell r="A483" t="str">
            <v>EJ1350</v>
          </cell>
          <cell r="B483" t="str">
            <v>Expansion Joint</v>
          </cell>
          <cell r="C483" t="str">
            <v>STS316L,Φ1,350mm,10kg/㎠</v>
          </cell>
          <cell r="D483" t="str">
            <v>개</v>
          </cell>
          <cell r="E483">
            <v>13600000</v>
          </cell>
          <cell r="L483">
            <v>13600000</v>
          </cell>
          <cell r="M483">
            <v>14960000</v>
          </cell>
          <cell r="N483" t="str">
            <v>고성산업</v>
          </cell>
          <cell r="O483" t="str">
            <v>서광공작</v>
          </cell>
        </row>
        <row r="484">
          <cell r="A484" t="str">
            <v>EJ1100</v>
          </cell>
          <cell r="B484" t="str">
            <v>Expansion Joint</v>
          </cell>
          <cell r="C484" t="str">
            <v>STS316L,Φ1,100mm,10kg/㎠</v>
          </cell>
          <cell r="D484" t="str">
            <v>개</v>
          </cell>
          <cell r="E484">
            <v>9100000</v>
          </cell>
          <cell r="L484">
            <v>9100000</v>
          </cell>
          <cell r="M484">
            <v>10000000</v>
          </cell>
          <cell r="N484" t="str">
            <v>고성산업</v>
          </cell>
          <cell r="O484" t="str">
            <v>서광공작</v>
          </cell>
        </row>
        <row r="485">
          <cell r="A485" t="str">
            <v>EJ450</v>
          </cell>
          <cell r="B485" t="str">
            <v>Expansion Joint</v>
          </cell>
          <cell r="C485" t="str">
            <v>STS316L,Φ450mm,10kg/㎠</v>
          </cell>
          <cell r="D485" t="str">
            <v>개</v>
          </cell>
          <cell r="E485">
            <v>7800000</v>
          </cell>
          <cell r="L485">
            <v>7800000</v>
          </cell>
          <cell r="M485">
            <v>8580000</v>
          </cell>
          <cell r="N485" t="str">
            <v>고성산업</v>
          </cell>
          <cell r="O485" t="str">
            <v>서광공작</v>
          </cell>
        </row>
        <row r="486">
          <cell r="A486" t="str">
            <v>EJ400</v>
          </cell>
          <cell r="B486" t="str">
            <v>Expansion Joint</v>
          </cell>
          <cell r="C486" t="str">
            <v>STS316L,Φ400mm,10kg/㎠</v>
          </cell>
          <cell r="D486" t="str">
            <v>개</v>
          </cell>
          <cell r="E486">
            <v>700000</v>
          </cell>
          <cell r="L486">
            <v>700000</v>
          </cell>
          <cell r="M486">
            <v>7750000</v>
          </cell>
          <cell r="N486" t="str">
            <v>고성산업</v>
          </cell>
          <cell r="O486" t="str">
            <v>서광공작</v>
          </cell>
        </row>
        <row r="487">
          <cell r="A487" t="str">
            <v>FJ벨100</v>
          </cell>
          <cell r="B487" t="str">
            <v>Flexible Joint</v>
          </cell>
          <cell r="C487" t="str">
            <v>100A,10kg,벨로즈형</v>
          </cell>
          <cell r="D487" t="str">
            <v>개</v>
          </cell>
          <cell r="E487">
            <v>37667</v>
          </cell>
          <cell r="H487">
            <v>551</v>
          </cell>
          <cell r="I487">
            <v>37667</v>
          </cell>
          <cell r="J487">
            <v>474</v>
          </cell>
          <cell r="K487">
            <v>43200</v>
          </cell>
        </row>
        <row r="488">
          <cell r="A488" t="str">
            <v>FJ벨80</v>
          </cell>
          <cell r="B488" t="str">
            <v>Flexible Joint</v>
          </cell>
          <cell r="C488" t="str">
            <v>80A,10kg,벨로즈형</v>
          </cell>
          <cell r="D488" t="str">
            <v>개</v>
          </cell>
          <cell r="E488">
            <v>34800</v>
          </cell>
          <cell r="H488">
            <v>551</v>
          </cell>
          <cell r="I488">
            <v>35197</v>
          </cell>
          <cell r="J488">
            <v>474</v>
          </cell>
          <cell r="K488">
            <v>34800</v>
          </cell>
        </row>
        <row r="489">
          <cell r="A489" t="str">
            <v>FJ벨50</v>
          </cell>
          <cell r="B489" t="str">
            <v>Flexible Joint</v>
          </cell>
          <cell r="C489" t="str">
            <v>50A,10kg,벨로즈형</v>
          </cell>
          <cell r="D489" t="str">
            <v>개</v>
          </cell>
          <cell r="E489">
            <v>22800</v>
          </cell>
          <cell r="H489">
            <v>551</v>
          </cell>
          <cell r="I489">
            <v>22847</v>
          </cell>
          <cell r="J489">
            <v>474</v>
          </cell>
          <cell r="K489">
            <v>22800</v>
          </cell>
        </row>
        <row r="490">
          <cell r="A490" t="str">
            <v>P이62</v>
          </cell>
          <cell r="B490" t="str">
            <v>PE 이경티이</v>
          </cell>
          <cell r="C490" t="str">
            <v>600x 200</v>
          </cell>
          <cell r="D490" t="str">
            <v>개</v>
          </cell>
          <cell r="E490">
            <v>590900</v>
          </cell>
          <cell r="H490">
            <v>551</v>
          </cell>
          <cell r="I490">
            <v>590900</v>
          </cell>
          <cell r="J490">
            <v>478</v>
          </cell>
          <cell r="K490">
            <v>590900</v>
          </cell>
        </row>
        <row r="491">
          <cell r="A491" t="str">
            <v>P이63</v>
          </cell>
          <cell r="B491" t="str">
            <v>PE 이경티이</v>
          </cell>
          <cell r="C491" t="str">
            <v>600x 300</v>
          </cell>
          <cell r="D491" t="str">
            <v>개</v>
          </cell>
          <cell r="E491">
            <v>590900</v>
          </cell>
          <cell r="H491">
            <v>551</v>
          </cell>
          <cell r="I491">
            <v>590900</v>
          </cell>
          <cell r="J491">
            <v>478</v>
          </cell>
          <cell r="K491">
            <v>590900</v>
          </cell>
        </row>
        <row r="492">
          <cell r="A492" t="str">
            <v>P이30</v>
          </cell>
          <cell r="B492" t="str">
            <v>PE 이경티이</v>
          </cell>
          <cell r="C492" t="str">
            <v>300x200</v>
          </cell>
          <cell r="D492" t="str">
            <v>개</v>
          </cell>
          <cell r="E492">
            <v>72600</v>
          </cell>
          <cell r="H492">
            <v>551</v>
          </cell>
          <cell r="I492">
            <v>72600</v>
          </cell>
          <cell r="J492">
            <v>478</v>
          </cell>
          <cell r="K492">
            <v>72600</v>
          </cell>
        </row>
        <row r="493">
          <cell r="A493" t="str">
            <v>P티40</v>
          </cell>
          <cell r="B493" t="str">
            <v>PE정 티이</v>
          </cell>
          <cell r="C493" t="str">
            <v>400A</v>
          </cell>
          <cell r="D493" t="str">
            <v>개</v>
          </cell>
          <cell r="E493">
            <v>109300</v>
          </cell>
          <cell r="H493">
            <v>551</v>
          </cell>
          <cell r="I493">
            <v>152300</v>
          </cell>
          <cell r="J493">
            <v>477</v>
          </cell>
          <cell r="K493">
            <v>109300</v>
          </cell>
        </row>
        <row r="494">
          <cell r="A494" t="str">
            <v>P이40</v>
          </cell>
          <cell r="B494" t="str">
            <v>PE 이경티이</v>
          </cell>
          <cell r="C494" t="str">
            <v>400x200</v>
          </cell>
          <cell r="D494" t="str">
            <v>개</v>
          </cell>
          <cell r="E494">
            <v>253800</v>
          </cell>
          <cell r="H494">
            <v>551</v>
          </cell>
          <cell r="I494">
            <v>253800</v>
          </cell>
          <cell r="J494">
            <v>478</v>
          </cell>
          <cell r="K494">
            <v>253800</v>
          </cell>
        </row>
        <row r="495">
          <cell r="A495" t="str">
            <v>P이소10065</v>
          </cell>
          <cell r="B495" t="str">
            <v>PE 이경소켓</v>
          </cell>
          <cell r="C495" t="str">
            <v>100x65</v>
          </cell>
          <cell r="D495" t="str">
            <v>개</v>
          </cell>
          <cell r="E495">
            <v>25900</v>
          </cell>
          <cell r="H495">
            <v>553</v>
          </cell>
          <cell r="I495">
            <v>25900</v>
          </cell>
        </row>
        <row r="496">
          <cell r="A496" t="str">
            <v>M티30</v>
          </cell>
          <cell r="B496" t="str">
            <v>MDPE 티이</v>
          </cell>
          <cell r="C496" t="str">
            <v>300A</v>
          </cell>
          <cell r="D496" t="str">
            <v>개</v>
          </cell>
          <cell r="E496">
            <v>109300</v>
          </cell>
          <cell r="H496">
            <v>551</v>
          </cell>
          <cell r="I496">
            <v>109300</v>
          </cell>
          <cell r="J496">
            <v>477</v>
          </cell>
          <cell r="K496">
            <v>109300</v>
          </cell>
        </row>
        <row r="497">
          <cell r="A497" t="str">
            <v>P티20</v>
          </cell>
          <cell r="B497" t="str">
            <v>PE 티이</v>
          </cell>
          <cell r="C497" t="str">
            <v>200A</v>
          </cell>
          <cell r="D497" t="str">
            <v>개</v>
          </cell>
          <cell r="E497">
            <v>61900</v>
          </cell>
          <cell r="H497">
            <v>551</v>
          </cell>
          <cell r="I497">
            <v>61900</v>
          </cell>
          <cell r="J497">
            <v>477</v>
          </cell>
          <cell r="K497">
            <v>61900</v>
          </cell>
        </row>
        <row r="498">
          <cell r="A498" t="str">
            <v>스티12</v>
          </cell>
          <cell r="B498" t="str">
            <v>스테인레스 티이</v>
          </cell>
          <cell r="C498" t="str">
            <v>1,200A,STS304</v>
          </cell>
          <cell r="D498" t="str">
            <v>개</v>
          </cell>
          <cell r="E498">
            <v>2398647</v>
          </cell>
          <cell r="L498">
            <v>2398647</v>
          </cell>
          <cell r="M498">
            <v>2398647</v>
          </cell>
        </row>
        <row r="499">
          <cell r="A499" t="str">
            <v>스티31650</v>
          </cell>
          <cell r="B499" t="str">
            <v>스테인레스 티이</v>
          </cell>
          <cell r="C499" t="str">
            <v>50A,STS316L SCH10S</v>
          </cell>
          <cell r="D499" t="str">
            <v>개</v>
          </cell>
          <cell r="E499">
            <v>9128</v>
          </cell>
          <cell r="H499">
            <v>497</v>
          </cell>
          <cell r="I499">
            <v>9744</v>
          </cell>
          <cell r="J499">
            <v>449</v>
          </cell>
          <cell r="K499">
            <v>9128</v>
          </cell>
        </row>
        <row r="500">
          <cell r="A500" t="str">
            <v>스티31680</v>
          </cell>
          <cell r="B500" t="str">
            <v>스테인레스 티이</v>
          </cell>
          <cell r="C500" t="str">
            <v>80A,STS316L SCH10S</v>
          </cell>
          <cell r="D500" t="str">
            <v>개</v>
          </cell>
          <cell r="E500">
            <v>17430</v>
          </cell>
          <cell r="H500">
            <v>497</v>
          </cell>
          <cell r="I500">
            <v>18592</v>
          </cell>
          <cell r="J500">
            <v>449</v>
          </cell>
          <cell r="K500">
            <v>17430</v>
          </cell>
        </row>
        <row r="501">
          <cell r="A501" t="str">
            <v>스티316100</v>
          </cell>
          <cell r="B501" t="str">
            <v>스테인레스 티이</v>
          </cell>
          <cell r="C501" t="str">
            <v>100A,STS316L SCH10S</v>
          </cell>
          <cell r="D501" t="str">
            <v>개</v>
          </cell>
          <cell r="E501">
            <v>26040</v>
          </cell>
          <cell r="H501">
            <v>497</v>
          </cell>
          <cell r="I501">
            <v>31808</v>
          </cell>
          <cell r="J501">
            <v>449</v>
          </cell>
          <cell r="K501">
            <v>26040</v>
          </cell>
        </row>
        <row r="502">
          <cell r="A502" t="str">
            <v>강티흑15</v>
          </cell>
          <cell r="B502" t="str">
            <v>티이(흑)</v>
          </cell>
          <cell r="C502" t="str">
            <v>15A,SPPS38,SCH80</v>
          </cell>
          <cell r="D502" t="str">
            <v>개</v>
          </cell>
          <cell r="E502">
            <v>1200</v>
          </cell>
          <cell r="H502">
            <v>482</v>
          </cell>
          <cell r="I502">
            <v>1200</v>
          </cell>
          <cell r="J502">
            <v>429</v>
          </cell>
          <cell r="K502">
            <v>1200</v>
          </cell>
        </row>
        <row r="503">
          <cell r="A503" t="str">
            <v>강티흑20</v>
          </cell>
          <cell r="B503" t="str">
            <v>티이(흑)</v>
          </cell>
          <cell r="C503" t="str">
            <v>20A,SPPS38,SCH80</v>
          </cell>
          <cell r="D503" t="str">
            <v>개</v>
          </cell>
          <cell r="E503">
            <v>1440</v>
          </cell>
          <cell r="H503">
            <v>482</v>
          </cell>
          <cell r="I503">
            <v>1440</v>
          </cell>
          <cell r="J503">
            <v>429</v>
          </cell>
          <cell r="K503">
            <v>1440</v>
          </cell>
        </row>
        <row r="504">
          <cell r="A504" t="str">
            <v>강티백나사32</v>
          </cell>
          <cell r="B504" t="str">
            <v>티이(백)</v>
          </cell>
          <cell r="C504" t="str">
            <v>D32</v>
          </cell>
          <cell r="D504" t="str">
            <v>개</v>
          </cell>
          <cell r="E504">
            <v>1091</v>
          </cell>
          <cell r="H504">
            <v>480</v>
          </cell>
          <cell r="I504">
            <v>1218</v>
          </cell>
          <cell r="J504">
            <v>428</v>
          </cell>
          <cell r="K504">
            <v>1091</v>
          </cell>
        </row>
        <row r="505">
          <cell r="A505" t="str">
            <v>강티백용접65</v>
          </cell>
          <cell r="B505" t="str">
            <v>티이(백)</v>
          </cell>
          <cell r="C505" t="str">
            <v>D65</v>
          </cell>
          <cell r="D505" t="str">
            <v>개</v>
          </cell>
          <cell r="E505">
            <v>3440</v>
          </cell>
          <cell r="H505">
            <v>481</v>
          </cell>
          <cell r="I505">
            <v>3440</v>
          </cell>
          <cell r="J505">
            <v>429</v>
          </cell>
          <cell r="K505">
            <v>3440</v>
          </cell>
        </row>
        <row r="506">
          <cell r="A506" t="str">
            <v>강티백용접100</v>
          </cell>
          <cell r="B506" t="str">
            <v>티이(백)</v>
          </cell>
          <cell r="C506" t="str">
            <v>D100</v>
          </cell>
          <cell r="D506" t="str">
            <v>개</v>
          </cell>
          <cell r="E506">
            <v>7120</v>
          </cell>
          <cell r="H506">
            <v>481</v>
          </cell>
          <cell r="I506">
            <v>7120</v>
          </cell>
          <cell r="J506">
            <v>429</v>
          </cell>
          <cell r="K506">
            <v>7120</v>
          </cell>
        </row>
        <row r="507">
          <cell r="A507" t="str">
            <v>강티흑나사20</v>
          </cell>
          <cell r="B507" t="str">
            <v>티이(흑)</v>
          </cell>
          <cell r="C507" t="str">
            <v>D20</v>
          </cell>
          <cell r="D507" t="str">
            <v>개</v>
          </cell>
          <cell r="E507">
            <v>473</v>
          </cell>
          <cell r="H507">
            <v>479</v>
          </cell>
          <cell r="I507">
            <v>473</v>
          </cell>
          <cell r="J507">
            <v>428</v>
          </cell>
          <cell r="K507">
            <v>473</v>
          </cell>
        </row>
        <row r="508">
          <cell r="A508" t="str">
            <v>강티흑나사32</v>
          </cell>
          <cell r="B508" t="str">
            <v>티이(흑)</v>
          </cell>
          <cell r="C508" t="str">
            <v>D32</v>
          </cell>
          <cell r="D508" t="str">
            <v>개</v>
          </cell>
          <cell r="E508">
            <v>981</v>
          </cell>
          <cell r="H508">
            <v>479</v>
          </cell>
          <cell r="I508">
            <v>981</v>
          </cell>
          <cell r="J508">
            <v>428</v>
          </cell>
          <cell r="K508">
            <v>981</v>
          </cell>
        </row>
        <row r="509">
          <cell r="A509" t="str">
            <v>강티흑나사40</v>
          </cell>
          <cell r="B509" t="str">
            <v>티이(흑)</v>
          </cell>
          <cell r="C509" t="str">
            <v>D40</v>
          </cell>
          <cell r="D509" t="str">
            <v>개</v>
          </cell>
          <cell r="E509">
            <v>1312</v>
          </cell>
          <cell r="H509">
            <v>479</v>
          </cell>
          <cell r="I509">
            <v>1312</v>
          </cell>
          <cell r="J509">
            <v>428</v>
          </cell>
          <cell r="K509">
            <v>1312</v>
          </cell>
        </row>
        <row r="510">
          <cell r="A510" t="str">
            <v>강티흑나사50</v>
          </cell>
          <cell r="B510" t="str">
            <v>티이(흑)</v>
          </cell>
          <cell r="C510" t="str">
            <v>D50</v>
          </cell>
          <cell r="D510" t="str">
            <v>개</v>
          </cell>
          <cell r="E510">
            <v>1915</v>
          </cell>
          <cell r="H510">
            <v>479</v>
          </cell>
          <cell r="I510">
            <v>1915</v>
          </cell>
          <cell r="J510">
            <v>428</v>
          </cell>
          <cell r="K510">
            <v>1915</v>
          </cell>
        </row>
        <row r="511">
          <cell r="A511" t="str">
            <v>동티20</v>
          </cell>
          <cell r="B511" t="str">
            <v>동티이</v>
          </cell>
          <cell r="C511" t="str">
            <v>20A</v>
          </cell>
          <cell r="D511" t="str">
            <v>개</v>
          </cell>
          <cell r="E511">
            <v>630</v>
          </cell>
          <cell r="H511">
            <v>503</v>
          </cell>
          <cell r="I511">
            <v>700</v>
          </cell>
          <cell r="J511">
            <v>445</v>
          </cell>
          <cell r="K511">
            <v>630</v>
          </cell>
        </row>
        <row r="512">
          <cell r="A512" t="str">
            <v>동티25</v>
          </cell>
          <cell r="B512" t="str">
            <v>동티이</v>
          </cell>
          <cell r="C512" t="str">
            <v>25A</v>
          </cell>
          <cell r="D512" t="str">
            <v>개</v>
          </cell>
          <cell r="E512">
            <v>970</v>
          </cell>
          <cell r="H512">
            <v>503</v>
          </cell>
          <cell r="I512">
            <v>1078</v>
          </cell>
          <cell r="J512">
            <v>445</v>
          </cell>
          <cell r="K512">
            <v>970</v>
          </cell>
        </row>
        <row r="513">
          <cell r="A513" t="str">
            <v>동티32</v>
          </cell>
          <cell r="B513" t="str">
            <v>동티이</v>
          </cell>
          <cell r="C513" t="str">
            <v>32A</v>
          </cell>
          <cell r="D513" t="str">
            <v>개</v>
          </cell>
          <cell r="E513">
            <v>1649</v>
          </cell>
          <cell r="H513">
            <v>503</v>
          </cell>
          <cell r="I513">
            <v>1832</v>
          </cell>
          <cell r="J513">
            <v>445</v>
          </cell>
          <cell r="K513">
            <v>1649</v>
          </cell>
        </row>
        <row r="514">
          <cell r="A514" t="str">
            <v>동티40</v>
          </cell>
          <cell r="B514" t="str">
            <v>동티이</v>
          </cell>
          <cell r="C514" t="str">
            <v>40A</v>
          </cell>
          <cell r="D514" t="str">
            <v>개</v>
          </cell>
          <cell r="E514">
            <v>2458</v>
          </cell>
          <cell r="H514">
            <v>503</v>
          </cell>
          <cell r="I514">
            <v>2732</v>
          </cell>
          <cell r="J514">
            <v>445</v>
          </cell>
          <cell r="K514">
            <v>2458</v>
          </cell>
        </row>
        <row r="515">
          <cell r="A515" t="str">
            <v>동티50</v>
          </cell>
          <cell r="B515" t="str">
            <v>동티이</v>
          </cell>
          <cell r="C515" t="str">
            <v>50A</v>
          </cell>
          <cell r="D515" t="str">
            <v>개</v>
          </cell>
          <cell r="E515">
            <v>4479</v>
          </cell>
          <cell r="H515">
            <v>503</v>
          </cell>
          <cell r="I515">
            <v>4976</v>
          </cell>
          <cell r="J515">
            <v>445</v>
          </cell>
          <cell r="K515">
            <v>4479</v>
          </cell>
        </row>
        <row r="516">
          <cell r="A516" t="str">
            <v>동티65</v>
          </cell>
          <cell r="B516" t="str">
            <v>동티이</v>
          </cell>
          <cell r="C516" t="str">
            <v>65A</v>
          </cell>
          <cell r="D516" t="str">
            <v>개</v>
          </cell>
          <cell r="E516">
            <v>7326</v>
          </cell>
          <cell r="H516">
            <v>503</v>
          </cell>
          <cell r="I516">
            <v>8140</v>
          </cell>
          <cell r="J516">
            <v>445</v>
          </cell>
          <cell r="K516">
            <v>7326</v>
          </cell>
        </row>
        <row r="517">
          <cell r="A517" t="str">
            <v>동티80</v>
          </cell>
          <cell r="B517" t="str">
            <v>동티이</v>
          </cell>
          <cell r="C517" t="str">
            <v>80A</v>
          </cell>
          <cell r="D517" t="str">
            <v>개</v>
          </cell>
          <cell r="E517">
            <v>14037</v>
          </cell>
          <cell r="H517">
            <v>503</v>
          </cell>
          <cell r="I517">
            <v>15597</v>
          </cell>
          <cell r="J517">
            <v>445</v>
          </cell>
          <cell r="K517">
            <v>14037</v>
          </cell>
        </row>
        <row r="518">
          <cell r="A518" t="str">
            <v>동티100</v>
          </cell>
          <cell r="B518" t="str">
            <v>동티이</v>
          </cell>
          <cell r="C518" t="str">
            <v>100A</v>
          </cell>
          <cell r="D518" t="str">
            <v>개</v>
          </cell>
          <cell r="E518">
            <v>25575</v>
          </cell>
          <cell r="H518">
            <v>503</v>
          </cell>
          <cell r="I518">
            <v>28417</v>
          </cell>
          <cell r="J518">
            <v>445</v>
          </cell>
          <cell r="K518">
            <v>25575</v>
          </cell>
        </row>
        <row r="519">
          <cell r="A519" t="str">
            <v>수전티15</v>
          </cell>
          <cell r="B519" t="str">
            <v>수전티이</v>
          </cell>
          <cell r="C519" t="str">
            <v>D15</v>
          </cell>
          <cell r="D519" t="str">
            <v>개</v>
          </cell>
          <cell r="E519">
            <v>1334</v>
          </cell>
          <cell r="H519">
            <v>503</v>
          </cell>
          <cell r="I519">
            <v>3700</v>
          </cell>
          <cell r="J519">
            <v>445</v>
          </cell>
          <cell r="K519">
            <v>1334</v>
          </cell>
        </row>
        <row r="520">
          <cell r="A520" t="str">
            <v>P플60</v>
          </cell>
          <cell r="B520" t="str">
            <v>PE 플랜지</v>
          </cell>
          <cell r="C520" t="str">
            <v>600A,1F</v>
          </cell>
          <cell r="D520" t="str">
            <v>개</v>
          </cell>
          <cell r="E520">
            <v>335300</v>
          </cell>
          <cell r="H520">
            <v>553</v>
          </cell>
          <cell r="I520">
            <v>335300</v>
          </cell>
          <cell r="J520">
            <v>477</v>
          </cell>
          <cell r="K520">
            <v>335300</v>
          </cell>
        </row>
        <row r="521">
          <cell r="A521" t="str">
            <v>P플20</v>
          </cell>
          <cell r="B521" t="str">
            <v>PE 플랜지</v>
          </cell>
          <cell r="C521" t="str">
            <v>200A</v>
          </cell>
          <cell r="D521" t="str">
            <v>개</v>
          </cell>
          <cell r="E521">
            <v>49800</v>
          </cell>
          <cell r="H521">
            <v>553</v>
          </cell>
          <cell r="I521">
            <v>49800</v>
          </cell>
          <cell r="J521">
            <v>477</v>
          </cell>
          <cell r="K521">
            <v>87200</v>
          </cell>
        </row>
        <row r="522">
          <cell r="A522" t="str">
            <v>P플10</v>
          </cell>
          <cell r="B522" t="str">
            <v>PE 플랜지</v>
          </cell>
          <cell r="C522" t="str">
            <v>100A</v>
          </cell>
          <cell r="D522" t="str">
            <v>개</v>
          </cell>
          <cell r="E522">
            <v>24500</v>
          </cell>
          <cell r="H522">
            <v>547</v>
          </cell>
          <cell r="I522">
            <v>24500</v>
          </cell>
        </row>
        <row r="523">
          <cell r="A523" t="str">
            <v>PFP플10</v>
          </cell>
          <cell r="B523" t="str">
            <v>PFP 플랜지</v>
          </cell>
          <cell r="C523" t="str">
            <v>100A</v>
          </cell>
          <cell r="D523" t="str">
            <v>개</v>
          </cell>
          <cell r="E523">
            <v>16600</v>
          </cell>
          <cell r="J523">
            <v>450</v>
          </cell>
          <cell r="K523">
            <v>16600</v>
          </cell>
        </row>
        <row r="524">
          <cell r="A524" t="str">
            <v>강플4165</v>
          </cell>
          <cell r="B524" t="str">
            <v>플랜지</v>
          </cell>
          <cell r="C524" t="str">
            <v>65A,SS41,10kg</v>
          </cell>
          <cell r="D524" t="str">
            <v>개</v>
          </cell>
          <cell r="E524">
            <v>4390</v>
          </cell>
          <cell r="H524">
            <v>484</v>
          </cell>
          <cell r="I524">
            <v>4390</v>
          </cell>
          <cell r="J524">
            <v>432</v>
          </cell>
          <cell r="K524">
            <v>4390</v>
          </cell>
        </row>
        <row r="525">
          <cell r="A525" t="str">
            <v>강플41100</v>
          </cell>
          <cell r="B525" t="str">
            <v>플랜지</v>
          </cell>
          <cell r="C525" t="str">
            <v>100A,SS41,10kg</v>
          </cell>
          <cell r="D525" t="str">
            <v>개</v>
          </cell>
          <cell r="E525">
            <v>5550</v>
          </cell>
          <cell r="H525">
            <v>484</v>
          </cell>
          <cell r="I525">
            <v>5550</v>
          </cell>
          <cell r="J525">
            <v>432</v>
          </cell>
          <cell r="K525">
            <v>5550</v>
          </cell>
        </row>
        <row r="526">
          <cell r="A526" t="str">
            <v>동절플50</v>
          </cell>
          <cell r="B526" t="str">
            <v>동절연플랜지</v>
          </cell>
          <cell r="C526" t="str">
            <v>50A,10kg</v>
          </cell>
          <cell r="D526" t="str">
            <v>개</v>
          </cell>
          <cell r="E526">
            <v>7776</v>
          </cell>
          <cell r="H526">
            <v>504</v>
          </cell>
          <cell r="I526">
            <v>8640</v>
          </cell>
          <cell r="J526">
            <v>445</v>
          </cell>
          <cell r="K526">
            <v>7776</v>
          </cell>
        </row>
        <row r="527">
          <cell r="A527" t="str">
            <v>동절플65</v>
          </cell>
          <cell r="B527" t="str">
            <v>동절연플랜지</v>
          </cell>
          <cell r="C527" t="str">
            <v>65A,10kg</v>
          </cell>
          <cell r="D527" t="str">
            <v>개</v>
          </cell>
          <cell r="E527">
            <v>10964</v>
          </cell>
          <cell r="H527">
            <v>504</v>
          </cell>
          <cell r="I527">
            <v>12182</v>
          </cell>
          <cell r="J527">
            <v>445</v>
          </cell>
          <cell r="K527">
            <v>10964</v>
          </cell>
        </row>
        <row r="528">
          <cell r="A528" t="str">
            <v>동절플100</v>
          </cell>
          <cell r="B528" t="str">
            <v>동절연플랜지</v>
          </cell>
          <cell r="C528" t="str">
            <v>100A,10kg</v>
          </cell>
          <cell r="D528" t="str">
            <v>개</v>
          </cell>
          <cell r="E528">
            <v>18276</v>
          </cell>
          <cell r="H528">
            <v>504</v>
          </cell>
          <cell r="I528">
            <v>20306</v>
          </cell>
          <cell r="J528">
            <v>445</v>
          </cell>
          <cell r="K528">
            <v>18276</v>
          </cell>
        </row>
        <row r="529">
          <cell r="A529" t="str">
            <v>스플60</v>
          </cell>
          <cell r="B529" t="str">
            <v>스테인레스 플랜지</v>
          </cell>
          <cell r="C529" t="str">
            <v>600A,STS304</v>
          </cell>
          <cell r="D529" t="str">
            <v>개</v>
          </cell>
          <cell r="E529">
            <v>200000</v>
          </cell>
          <cell r="L529">
            <v>200000</v>
          </cell>
          <cell r="M529">
            <v>200000</v>
          </cell>
        </row>
        <row r="530">
          <cell r="A530" t="str">
            <v>스플20</v>
          </cell>
          <cell r="B530" t="str">
            <v>스테인레스 플랜지</v>
          </cell>
          <cell r="C530" t="str">
            <v>200A,STS304</v>
          </cell>
          <cell r="D530" t="str">
            <v>개</v>
          </cell>
          <cell r="E530">
            <v>24800</v>
          </cell>
          <cell r="H530">
            <v>514</v>
          </cell>
          <cell r="I530">
            <v>37140</v>
          </cell>
          <cell r="J530">
            <v>468</v>
          </cell>
          <cell r="K530">
            <v>24800</v>
          </cell>
        </row>
        <row r="531">
          <cell r="A531" t="str">
            <v>스플31620</v>
          </cell>
          <cell r="B531" t="str">
            <v>스테인레스 플랜지</v>
          </cell>
          <cell r="C531" t="str">
            <v>20A,STS316L,10kg</v>
          </cell>
          <cell r="D531" t="str">
            <v>개</v>
          </cell>
          <cell r="E531">
            <v>5138</v>
          </cell>
          <cell r="H531">
            <v>497</v>
          </cell>
          <cell r="I531">
            <v>5180</v>
          </cell>
          <cell r="J531">
            <v>453</v>
          </cell>
          <cell r="K531">
            <v>5138</v>
          </cell>
        </row>
        <row r="532">
          <cell r="A532" t="str">
            <v>스플31640</v>
          </cell>
          <cell r="B532" t="str">
            <v>스테인레스 플랜지</v>
          </cell>
          <cell r="C532" t="str">
            <v>40A,STS316L,10kg</v>
          </cell>
          <cell r="D532" t="str">
            <v>개</v>
          </cell>
          <cell r="E532">
            <v>8680</v>
          </cell>
          <cell r="H532">
            <v>497</v>
          </cell>
          <cell r="I532">
            <v>8680</v>
          </cell>
          <cell r="J532">
            <v>453</v>
          </cell>
          <cell r="K532">
            <v>9436</v>
          </cell>
        </row>
        <row r="533">
          <cell r="A533" t="str">
            <v>스플31650</v>
          </cell>
          <cell r="B533" t="str">
            <v>스테인레스 플랜지</v>
          </cell>
          <cell r="C533" t="str">
            <v>50A,STS316L,10kg</v>
          </cell>
          <cell r="D533" t="str">
            <v>개</v>
          </cell>
          <cell r="E533">
            <v>10080</v>
          </cell>
          <cell r="H533">
            <v>497</v>
          </cell>
          <cell r="I533">
            <v>10080</v>
          </cell>
          <cell r="J533">
            <v>453</v>
          </cell>
          <cell r="K533">
            <v>10822</v>
          </cell>
        </row>
        <row r="534">
          <cell r="A534" t="str">
            <v>스플31665</v>
          </cell>
          <cell r="B534" t="str">
            <v>스테인레스 플랜지</v>
          </cell>
          <cell r="C534" t="str">
            <v>65A,STS316L,10kg</v>
          </cell>
          <cell r="D534" t="str">
            <v>개</v>
          </cell>
          <cell r="E534">
            <v>12740</v>
          </cell>
          <cell r="H534">
            <v>497</v>
          </cell>
          <cell r="I534">
            <v>12740</v>
          </cell>
          <cell r="J534">
            <v>453</v>
          </cell>
          <cell r="K534">
            <v>14392</v>
          </cell>
        </row>
        <row r="535">
          <cell r="A535" t="str">
            <v>스플31680</v>
          </cell>
          <cell r="B535" t="str">
            <v>스테인레스 플랜지</v>
          </cell>
          <cell r="C535" t="str">
            <v>80A,STS316L,10kg</v>
          </cell>
          <cell r="D535" t="str">
            <v>개</v>
          </cell>
          <cell r="E535">
            <v>14420</v>
          </cell>
          <cell r="H535">
            <v>497</v>
          </cell>
          <cell r="I535">
            <v>14420</v>
          </cell>
          <cell r="J535">
            <v>453</v>
          </cell>
          <cell r="K535">
            <v>16058</v>
          </cell>
        </row>
        <row r="536">
          <cell r="A536" t="str">
            <v>스플316100</v>
          </cell>
          <cell r="B536" t="str">
            <v>스테인레스 플랜지</v>
          </cell>
          <cell r="C536" t="str">
            <v>100A,STS316L,10kg</v>
          </cell>
          <cell r="D536" t="str">
            <v>개</v>
          </cell>
          <cell r="E536">
            <v>17220</v>
          </cell>
          <cell r="H536">
            <v>497</v>
          </cell>
          <cell r="I536">
            <v>17220</v>
          </cell>
          <cell r="J536">
            <v>453</v>
          </cell>
          <cell r="K536">
            <v>18088</v>
          </cell>
        </row>
        <row r="537">
          <cell r="A537" t="str">
            <v>스플316350</v>
          </cell>
          <cell r="B537" t="str">
            <v>스테인레스 플랜지</v>
          </cell>
          <cell r="C537" t="str">
            <v>350A,STS316L,10kg</v>
          </cell>
          <cell r="D537" t="str">
            <v>개</v>
          </cell>
          <cell r="E537">
            <v>105000</v>
          </cell>
          <cell r="H537">
            <v>497</v>
          </cell>
          <cell r="I537">
            <v>105000</v>
          </cell>
          <cell r="J537">
            <v>453</v>
          </cell>
          <cell r="K537">
            <v>110068</v>
          </cell>
        </row>
        <row r="538">
          <cell r="A538" t="str">
            <v>스플316400</v>
          </cell>
          <cell r="B538" t="str">
            <v>스테인레스 플랜지</v>
          </cell>
          <cell r="C538" t="str">
            <v>400A,STS316L,10kg</v>
          </cell>
          <cell r="D538" t="str">
            <v>개</v>
          </cell>
          <cell r="E538">
            <v>173376</v>
          </cell>
          <cell r="H538">
            <v>497</v>
          </cell>
          <cell r="I538">
            <v>193060</v>
          </cell>
          <cell r="J538">
            <v>453</v>
          </cell>
          <cell r="K538">
            <v>173376</v>
          </cell>
        </row>
        <row r="539">
          <cell r="A539" t="str">
            <v>스플316450</v>
          </cell>
          <cell r="B539" t="str">
            <v>스테인레스 플랜지</v>
          </cell>
          <cell r="C539" t="str">
            <v>450A,STS316L,10kg</v>
          </cell>
          <cell r="D539" t="str">
            <v>개</v>
          </cell>
          <cell r="E539">
            <v>281316</v>
          </cell>
          <cell r="J539">
            <v>453</v>
          </cell>
          <cell r="K539">
            <v>281316</v>
          </cell>
        </row>
        <row r="540">
          <cell r="A540" t="str">
            <v>스플316600</v>
          </cell>
          <cell r="B540" t="str">
            <v>스테인레스 플랜지</v>
          </cell>
          <cell r="C540" t="str">
            <v>600A,STS316L,10kg</v>
          </cell>
          <cell r="D540" t="str">
            <v>개</v>
          </cell>
          <cell r="E540">
            <v>983810</v>
          </cell>
          <cell r="M540">
            <v>983810</v>
          </cell>
          <cell r="N540" t="str">
            <v>우성배관</v>
          </cell>
          <cell r="O540" t="str">
            <v>삼성STS</v>
          </cell>
        </row>
        <row r="541">
          <cell r="A541" t="str">
            <v>스플316900</v>
          </cell>
          <cell r="B541" t="str">
            <v>스테인레스 플랜지</v>
          </cell>
          <cell r="C541" t="str">
            <v>900A,STS316L,10kg</v>
          </cell>
          <cell r="D541" t="str">
            <v>개</v>
          </cell>
          <cell r="E541">
            <v>2086360</v>
          </cell>
          <cell r="L541">
            <v>2925000</v>
          </cell>
          <cell r="M541">
            <v>2086360</v>
          </cell>
          <cell r="N541" t="str">
            <v>우성배관</v>
          </cell>
          <cell r="O541" t="str">
            <v>삼성STS</v>
          </cell>
        </row>
        <row r="542">
          <cell r="A542" t="str">
            <v>스플3161100</v>
          </cell>
          <cell r="B542" t="str">
            <v>스테인레스 플랜지</v>
          </cell>
          <cell r="C542" t="str">
            <v>1100A,STS316L,10kg</v>
          </cell>
          <cell r="D542" t="str">
            <v>개</v>
          </cell>
          <cell r="E542">
            <v>3412400</v>
          </cell>
          <cell r="L542">
            <v>4740000</v>
          </cell>
          <cell r="M542">
            <v>3412400</v>
          </cell>
          <cell r="N542" t="str">
            <v>우성배관</v>
          </cell>
          <cell r="O542" t="str">
            <v>삼성STS</v>
          </cell>
        </row>
        <row r="543">
          <cell r="A543" t="str">
            <v>스플3161350</v>
          </cell>
          <cell r="B543" t="str">
            <v>스테인레스 플랜지</v>
          </cell>
          <cell r="C543" t="str">
            <v>1350A,STS316L,10kg</v>
          </cell>
          <cell r="D543" t="str">
            <v>개</v>
          </cell>
          <cell r="E543">
            <v>5645610</v>
          </cell>
          <cell r="L543">
            <v>8100000</v>
          </cell>
          <cell r="M543">
            <v>5645610</v>
          </cell>
          <cell r="N543" t="str">
            <v>우성배관</v>
          </cell>
          <cell r="O543" t="str">
            <v>삼성STS</v>
          </cell>
        </row>
        <row r="544">
          <cell r="A544" t="str">
            <v>스맹플31650</v>
          </cell>
          <cell r="B544" t="str">
            <v>스테인레스 맹플랜지</v>
          </cell>
          <cell r="C544" t="str">
            <v>50A,STS316L,10kg</v>
          </cell>
          <cell r="D544" t="str">
            <v>개</v>
          </cell>
          <cell r="E544">
            <v>12600</v>
          </cell>
          <cell r="H544">
            <v>497</v>
          </cell>
          <cell r="I544">
            <v>12600</v>
          </cell>
          <cell r="J544">
            <v>453</v>
          </cell>
          <cell r="K544">
            <v>13328</v>
          </cell>
        </row>
        <row r="545">
          <cell r="A545" t="str">
            <v>스맹플31680</v>
          </cell>
          <cell r="B545" t="str">
            <v>스테인레스 맹플랜지</v>
          </cell>
          <cell r="C545" t="str">
            <v>80A,STS316L,10kg</v>
          </cell>
          <cell r="D545" t="str">
            <v>개</v>
          </cell>
          <cell r="E545">
            <v>20104</v>
          </cell>
          <cell r="H545">
            <v>497</v>
          </cell>
          <cell r="I545">
            <v>20440</v>
          </cell>
          <cell r="J545">
            <v>453</v>
          </cell>
          <cell r="K545">
            <v>20104</v>
          </cell>
        </row>
        <row r="546">
          <cell r="A546" t="str">
            <v>스맹플316100</v>
          </cell>
          <cell r="B546" t="str">
            <v>스테인레스 맹플랜지</v>
          </cell>
          <cell r="C546" t="str">
            <v>100A,STS316L,10kg</v>
          </cell>
          <cell r="D546" t="str">
            <v>개</v>
          </cell>
          <cell r="E546">
            <v>26600</v>
          </cell>
          <cell r="H546">
            <v>497</v>
          </cell>
          <cell r="I546">
            <v>26600</v>
          </cell>
          <cell r="J546">
            <v>453</v>
          </cell>
          <cell r="K546">
            <v>27608</v>
          </cell>
        </row>
        <row r="547">
          <cell r="A547" t="str">
            <v>스맹플316900</v>
          </cell>
          <cell r="B547" t="str">
            <v>스테인레스 맹플랜지</v>
          </cell>
          <cell r="C547" t="str">
            <v>900A,STS316L,10kg</v>
          </cell>
          <cell r="D547" t="str">
            <v>개</v>
          </cell>
          <cell r="E547">
            <v>2138820</v>
          </cell>
          <cell r="L547">
            <v>3375000</v>
          </cell>
          <cell r="M547">
            <v>2138820</v>
          </cell>
          <cell r="N547" t="str">
            <v>우성배관</v>
          </cell>
          <cell r="O547" t="str">
            <v>삼성STS</v>
          </cell>
        </row>
        <row r="548">
          <cell r="A548" t="str">
            <v>스맹플3161100</v>
          </cell>
          <cell r="B548" t="str">
            <v>스테인레스 맹플랜지</v>
          </cell>
          <cell r="C548" t="str">
            <v>1100A,STS316L,10kg</v>
          </cell>
          <cell r="D548" t="str">
            <v>개</v>
          </cell>
          <cell r="E548">
            <v>4145140</v>
          </cell>
          <cell r="M548">
            <v>4145140</v>
          </cell>
          <cell r="O548" t="str">
            <v>삼성STS</v>
          </cell>
        </row>
        <row r="549">
          <cell r="A549" t="str">
            <v>스맹플3161350</v>
          </cell>
          <cell r="B549" t="str">
            <v>스테인레스 맹플랜지</v>
          </cell>
          <cell r="C549" t="str">
            <v>1350A,STS316L,10kg</v>
          </cell>
          <cell r="D549" t="str">
            <v>개</v>
          </cell>
          <cell r="E549">
            <v>6787130</v>
          </cell>
          <cell r="L549">
            <v>9300000</v>
          </cell>
          <cell r="M549">
            <v>6787130</v>
          </cell>
          <cell r="N549" t="str">
            <v>우성배관</v>
          </cell>
          <cell r="O549" t="str">
            <v>삼성STS</v>
          </cell>
        </row>
        <row r="550">
          <cell r="A550" t="str">
            <v>P맹20</v>
          </cell>
          <cell r="B550" t="str">
            <v>PE 맹플랜지</v>
          </cell>
          <cell r="C550" t="str">
            <v>200A</v>
          </cell>
          <cell r="D550" t="str">
            <v>개</v>
          </cell>
          <cell r="E550">
            <v>47800</v>
          </cell>
          <cell r="H550">
            <v>559</v>
          </cell>
          <cell r="I550">
            <v>47800</v>
          </cell>
        </row>
        <row r="551">
          <cell r="A551" t="str">
            <v>스맹12</v>
          </cell>
          <cell r="B551" t="str">
            <v>스테인레스 맹플랜지</v>
          </cell>
          <cell r="C551" t="str">
            <v>1,200A,STS304</v>
          </cell>
          <cell r="D551" t="str">
            <v>개</v>
          </cell>
          <cell r="E551">
            <v>800000</v>
          </cell>
          <cell r="L551">
            <v>800000</v>
          </cell>
          <cell r="M551">
            <v>800000</v>
          </cell>
        </row>
        <row r="552">
          <cell r="A552" t="str">
            <v>스맹21</v>
          </cell>
          <cell r="B552" t="str">
            <v>스테인레스 맹플랜지</v>
          </cell>
          <cell r="C552" t="str">
            <v>200A,STS304, 10K</v>
          </cell>
          <cell r="D552" t="str">
            <v>개</v>
          </cell>
          <cell r="E552">
            <v>42000</v>
          </cell>
          <cell r="H552">
            <v>498</v>
          </cell>
          <cell r="I552">
            <v>60000</v>
          </cell>
          <cell r="J552">
            <v>468</v>
          </cell>
          <cell r="K552">
            <v>42000</v>
          </cell>
        </row>
        <row r="553">
          <cell r="A553" t="str">
            <v>테가20</v>
          </cell>
          <cell r="B553" t="str">
            <v>테프론 가스켓</v>
          </cell>
          <cell r="C553" t="str">
            <v>20A,10kg</v>
          </cell>
          <cell r="D553" t="str">
            <v>개</v>
          </cell>
          <cell r="E553">
            <v>1000</v>
          </cell>
          <cell r="L553">
            <v>1000</v>
          </cell>
          <cell r="N553" t="str">
            <v>정석기공</v>
          </cell>
        </row>
        <row r="554">
          <cell r="A554" t="str">
            <v>테가40</v>
          </cell>
          <cell r="B554" t="str">
            <v>테프론 가스켓</v>
          </cell>
          <cell r="C554" t="str">
            <v>40A,10kg</v>
          </cell>
          <cell r="D554" t="str">
            <v>개</v>
          </cell>
          <cell r="E554">
            <v>1880</v>
          </cell>
          <cell r="L554">
            <v>1880</v>
          </cell>
          <cell r="N554" t="str">
            <v>정석기공</v>
          </cell>
        </row>
        <row r="555">
          <cell r="A555" t="str">
            <v>테가50</v>
          </cell>
          <cell r="B555" t="str">
            <v>테프론 가스켓</v>
          </cell>
          <cell r="C555" t="str">
            <v>50A,10kg</v>
          </cell>
          <cell r="D555" t="str">
            <v>개</v>
          </cell>
          <cell r="E555">
            <v>2250</v>
          </cell>
          <cell r="L555">
            <v>2250</v>
          </cell>
          <cell r="N555" t="str">
            <v>정석기공</v>
          </cell>
        </row>
        <row r="556">
          <cell r="A556" t="str">
            <v>테가65</v>
          </cell>
          <cell r="B556" t="str">
            <v>테프론 가스켓</v>
          </cell>
          <cell r="C556" t="str">
            <v>65A,10kg</v>
          </cell>
          <cell r="D556" t="str">
            <v>개</v>
          </cell>
          <cell r="E556">
            <v>3750</v>
          </cell>
          <cell r="L556">
            <v>3750</v>
          </cell>
          <cell r="N556" t="str">
            <v>정석기공</v>
          </cell>
        </row>
        <row r="557">
          <cell r="A557" t="str">
            <v>테가80</v>
          </cell>
          <cell r="B557" t="str">
            <v>테프론 가스켓</v>
          </cell>
          <cell r="C557" t="str">
            <v>80A,10kg</v>
          </cell>
          <cell r="D557" t="str">
            <v>개</v>
          </cell>
          <cell r="E557">
            <v>3750</v>
          </cell>
          <cell r="L557">
            <v>3750</v>
          </cell>
          <cell r="N557" t="str">
            <v>정석기공</v>
          </cell>
        </row>
        <row r="558">
          <cell r="A558" t="str">
            <v>테가100</v>
          </cell>
          <cell r="B558" t="str">
            <v>테프론 가스켓</v>
          </cell>
          <cell r="C558" t="str">
            <v>100A,10kg</v>
          </cell>
          <cell r="D558" t="str">
            <v>개</v>
          </cell>
          <cell r="E558">
            <v>4290</v>
          </cell>
          <cell r="L558">
            <v>4290</v>
          </cell>
          <cell r="N558" t="str">
            <v>정석기공</v>
          </cell>
        </row>
        <row r="559">
          <cell r="A559" t="str">
            <v>테가350</v>
          </cell>
          <cell r="B559" t="str">
            <v>테프론 가스켓</v>
          </cell>
          <cell r="C559" t="str">
            <v>350A,10kg</v>
          </cell>
          <cell r="D559" t="str">
            <v>개</v>
          </cell>
          <cell r="E559">
            <v>31880</v>
          </cell>
          <cell r="L559">
            <v>31880</v>
          </cell>
          <cell r="N559" t="str">
            <v>정석기공</v>
          </cell>
        </row>
        <row r="560">
          <cell r="A560" t="str">
            <v>테가400</v>
          </cell>
          <cell r="B560" t="str">
            <v>테프론 가스켓</v>
          </cell>
          <cell r="C560" t="str">
            <v>400A,10kg</v>
          </cell>
          <cell r="D560" t="str">
            <v>개</v>
          </cell>
          <cell r="E560">
            <v>41250</v>
          </cell>
          <cell r="L560">
            <v>41250</v>
          </cell>
          <cell r="N560" t="str">
            <v>정석기공</v>
          </cell>
        </row>
        <row r="561">
          <cell r="A561" t="str">
            <v>테가450</v>
          </cell>
          <cell r="B561" t="str">
            <v>테프론 가스켓</v>
          </cell>
          <cell r="C561" t="str">
            <v>450A,10kg</v>
          </cell>
          <cell r="D561" t="str">
            <v>개</v>
          </cell>
          <cell r="E561">
            <v>52500</v>
          </cell>
          <cell r="L561">
            <v>52500</v>
          </cell>
          <cell r="N561" t="str">
            <v>정석기공</v>
          </cell>
        </row>
        <row r="562">
          <cell r="A562" t="str">
            <v>테가600</v>
          </cell>
          <cell r="B562" t="str">
            <v>테프론 가스켓</v>
          </cell>
          <cell r="C562" t="str">
            <v>600A,10kg</v>
          </cell>
          <cell r="D562" t="str">
            <v>개</v>
          </cell>
          <cell r="E562">
            <v>79200</v>
          </cell>
          <cell r="L562">
            <v>79200</v>
          </cell>
          <cell r="N562" t="str">
            <v>정석기공</v>
          </cell>
        </row>
        <row r="563">
          <cell r="A563" t="str">
            <v>테가900</v>
          </cell>
          <cell r="B563" t="str">
            <v>테프론 가스켓</v>
          </cell>
          <cell r="C563" t="str">
            <v>900A,10kg</v>
          </cell>
          <cell r="D563" t="str">
            <v>개</v>
          </cell>
          <cell r="E563">
            <v>182500</v>
          </cell>
          <cell r="L563">
            <v>182500</v>
          </cell>
          <cell r="N563" t="str">
            <v>정석기공</v>
          </cell>
        </row>
        <row r="564">
          <cell r="A564" t="str">
            <v>테가1100</v>
          </cell>
          <cell r="B564" t="str">
            <v>테프론 가스켓</v>
          </cell>
          <cell r="C564" t="str">
            <v>1100A,10kg</v>
          </cell>
          <cell r="D564" t="str">
            <v>개</v>
          </cell>
          <cell r="E564">
            <v>268750</v>
          </cell>
          <cell r="L564">
            <v>268750</v>
          </cell>
          <cell r="N564" t="str">
            <v>정석기공</v>
          </cell>
        </row>
        <row r="565">
          <cell r="A565" t="str">
            <v>테가1350</v>
          </cell>
          <cell r="B565" t="str">
            <v>테프론 가스켓</v>
          </cell>
          <cell r="C565" t="str">
            <v>1350A,10kg</v>
          </cell>
          <cell r="D565" t="str">
            <v>개</v>
          </cell>
          <cell r="E565">
            <v>385000</v>
          </cell>
          <cell r="L565">
            <v>385000</v>
          </cell>
          <cell r="N565" t="str">
            <v>정석기공</v>
          </cell>
        </row>
        <row r="566">
          <cell r="A566" t="str">
            <v>F관7P</v>
          </cell>
          <cell r="B566" t="str">
            <v>Flexible 관</v>
          </cell>
          <cell r="C566" t="str">
            <v>75A, PVC</v>
          </cell>
          <cell r="D566" t="str">
            <v>m</v>
          </cell>
          <cell r="E566">
            <v>50000</v>
          </cell>
          <cell r="L566">
            <v>50000</v>
          </cell>
          <cell r="M566">
            <v>50000</v>
          </cell>
        </row>
        <row r="567">
          <cell r="A567" t="str">
            <v>M무60</v>
          </cell>
          <cell r="B567" t="str">
            <v>MDPE 무공관</v>
          </cell>
          <cell r="C567" t="str">
            <v>600A</v>
          </cell>
          <cell r="D567" t="str">
            <v>m</v>
          </cell>
          <cell r="E567">
            <v>191590</v>
          </cell>
          <cell r="H567">
            <v>531</v>
          </cell>
          <cell r="I567">
            <v>191590</v>
          </cell>
          <cell r="K567">
            <v>191590</v>
          </cell>
        </row>
        <row r="568">
          <cell r="A568" t="str">
            <v>M유40</v>
          </cell>
          <cell r="B568" t="str">
            <v>MDPE 유공관</v>
          </cell>
          <cell r="C568" t="str">
            <v>400A</v>
          </cell>
          <cell r="D568" t="str">
            <v>m</v>
          </cell>
          <cell r="E568">
            <v>109240</v>
          </cell>
          <cell r="H568">
            <v>531</v>
          </cell>
          <cell r="I568">
            <v>130770</v>
          </cell>
          <cell r="J568">
            <v>476</v>
          </cell>
          <cell r="K568">
            <v>109240</v>
          </cell>
        </row>
        <row r="569">
          <cell r="A569" t="str">
            <v>M무40</v>
          </cell>
          <cell r="B569" t="str">
            <v>MDPE 무공관</v>
          </cell>
          <cell r="C569" t="str">
            <v>400A</v>
          </cell>
          <cell r="D569" t="str">
            <v>m</v>
          </cell>
          <cell r="E569">
            <v>130770</v>
          </cell>
          <cell r="H569">
            <v>565</v>
          </cell>
          <cell r="I569">
            <v>130770</v>
          </cell>
          <cell r="J569">
            <v>475</v>
          </cell>
          <cell r="K569">
            <v>130770</v>
          </cell>
        </row>
        <row r="570">
          <cell r="A570" t="str">
            <v>M반30</v>
          </cell>
          <cell r="B570" t="str">
            <v>MDPE 반유공관</v>
          </cell>
          <cell r="C570" t="str">
            <v>300A</v>
          </cell>
          <cell r="D570" t="str">
            <v>m</v>
          </cell>
          <cell r="E570">
            <v>74910</v>
          </cell>
          <cell r="H570">
            <v>551</v>
          </cell>
          <cell r="I570">
            <v>74910</v>
          </cell>
          <cell r="J570">
            <v>475</v>
          </cell>
          <cell r="K570">
            <v>74910</v>
          </cell>
        </row>
        <row r="571">
          <cell r="A571" t="str">
            <v>M무30</v>
          </cell>
          <cell r="B571" t="str">
            <v>MDPE 무공관</v>
          </cell>
          <cell r="C571" t="str">
            <v>300A</v>
          </cell>
          <cell r="D571" t="str">
            <v>m</v>
          </cell>
          <cell r="E571">
            <v>74910</v>
          </cell>
          <cell r="H571">
            <v>551</v>
          </cell>
          <cell r="I571">
            <v>74910</v>
          </cell>
          <cell r="J571">
            <v>476</v>
          </cell>
          <cell r="K571">
            <v>74910</v>
          </cell>
        </row>
        <row r="572">
          <cell r="A572" t="str">
            <v>M유30</v>
          </cell>
          <cell r="B572" t="str">
            <v>MDPE 유공관</v>
          </cell>
          <cell r="C572" t="str">
            <v>300A</v>
          </cell>
          <cell r="D572" t="str">
            <v>m</v>
          </cell>
          <cell r="E572">
            <v>74910</v>
          </cell>
          <cell r="H572">
            <v>565</v>
          </cell>
          <cell r="I572">
            <v>74910</v>
          </cell>
          <cell r="J572">
            <v>476</v>
          </cell>
          <cell r="K572">
            <v>74910</v>
          </cell>
        </row>
        <row r="573">
          <cell r="A573" t="str">
            <v>M유20</v>
          </cell>
          <cell r="B573" t="str">
            <v>MDPE 유공관</v>
          </cell>
          <cell r="C573" t="str">
            <v>200A</v>
          </cell>
          <cell r="D573" t="str">
            <v>m</v>
          </cell>
          <cell r="E573">
            <v>35650</v>
          </cell>
          <cell r="H573">
            <v>565</v>
          </cell>
          <cell r="I573">
            <v>35650</v>
          </cell>
          <cell r="J573">
            <v>476</v>
          </cell>
          <cell r="K573">
            <v>35650</v>
          </cell>
        </row>
        <row r="574">
          <cell r="A574" t="str">
            <v>M무20</v>
          </cell>
          <cell r="B574" t="str">
            <v>MDPE 무공관</v>
          </cell>
          <cell r="C574" t="str">
            <v>200A</v>
          </cell>
          <cell r="D574" t="str">
            <v>m</v>
          </cell>
          <cell r="E574">
            <v>35650</v>
          </cell>
          <cell r="H574">
            <v>565</v>
          </cell>
          <cell r="I574">
            <v>35650</v>
          </cell>
          <cell r="J574">
            <v>476</v>
          </cell>
          <cell r="K574">
            <v>35650</v>
          </cell>
        </row>
        <row r="575">
          <cell r="A575" t="str">
            <v>M무15</v>
          </cell>
          <cell r="B575" t="str">
            <v>MDPE 무공관</v>
          </cell>
          <cell r="C575" t="str">
            <v>150A</v>
          </cell>
          <cell r="D575" t="str">
            <v>m</v>
          </cell>
          <cell r="E575">
            <v>20650</v>
          </cell>
          <cell r="H575">
            <v>565</v>
          </cell>
          <cell r="I575">
            <v>20650</v>
          </cell>
          <cell r="J575">
            <v>476</v>
          </cell>
          <cell r="K575">
            <v>20650</v>
          </cell>
        </row>
        <row r="576">
          <cell r="A576" t="str">
            <v>M무10</v>
          </cell>
          <cell r="B576" t="str">
            <v>MDPE 무공관</v>
          </cell>
          <cell r="C576" t="str">
            <v>100A</v>
          </cell>
          <cell r="D576" t="str">
            <v>m</v>
          </cell>
          <cell r="E576">
            <v>11320</v>
          </cell>
          <cell r="H576">
            <v>565</v>
          </cell>
          <cell r="I576">
            <v>11320</v>
          </cell>
          <cell r="J576">
            <v>476</v>
          </cell>
          <cell r="K576">
            <v>11320</v>
          </cell>
        </row>
        <row r="577">
          <cell r="A577" t="str">
            <v>M무08</v>
          </cell>
          <cell r="B577" t="str">
            <v>MDPE 무공관</v>
          </cell>
          <cell r="C577" t="str">
            <v xml:space="preserve"> 80A</v>
          </cell>
          <cell r="D577" t="str">
            <v>m</v>
          </cell>
          <cell r="E577">
            <v>7040</v>
          </cell>
          <cell r="H577">
            <v>565</v>
          </cell>
          <cell r="I577">
            <v>7040</v>
          </cell>
          <cell r="J577">
            <v>476</v>
          </cell>
          <cell r="K577">
            <v>7040</v>
          </cell>
        </row>
        <row r="578">
          <cell r="A578" t="str">
            <v>P수06</v>
          </cell>
          <cell r="B578" t="str">
            <v>PE 수도관</v>
          </cell>
          <cell r="C578" t="str">
            <v xml:space="preserve"> 65A</v>
          </cell>
          <cell r="D578" t="str">
            <v>m</v>
          </cell>
          <cell r="E578">
            <v>2170</v>
          </cell>
          <cell r="H578">
            <v>548</v>
          </cell>
          <cell r="I578">
            <v>2170</v>
          </cell>
        </row>
        <row r="579">
          <cell r="A579" t="str">
            <v>P무20</v>
          </cell>
          <cell r="B579" t="str">
            <v>PE 무공관</v>
          </cell>
          <cell r="C579" t="str">
            <v>200A</v>
          </cell>
          <cell r="D579" t="str">
            <v>m</v>
          </cell>
          <cell r="E579">
            <v>35650</v>
          </cell>
          <cell r="H579">
            <v>531</v>
          </cell>
          <cell r="I579">
            <v>35650</v>
          </cell>
          <cell r="K579">
            <v>35650</v>
          </cell>
        </row>
        <row r="580">
          <cell r="A580" t="str">
            <v>강관백15</v>
          </cell>
          <cell r="B580" t="str">
            <v>강관(SPP,백관)</v>
          </cell>
          <cell r="C580" t="str">
            <v>15A</v>
          </cell>
          <cell r="D580" t="str">
            <v>m</v>
          </cell>
          <cell r="E580">
            <v>897</v>
          </cell>
          <cell r="H580">
            <v>474</v>
          </cell>
          <cell r="I580">
            <v>897</v>
          </cell>
          <cell r="J580">
            <v>425</v>
          </cell>
          <cell r="K580">
            <v>897</v>
          </cell>
          <cell r="M580" t="str">
            <v>kg/m</v>
          </cell>
        </row>
        <row r="581">
          <cell r="A581" t="str">
            <v>강관백20</v>
          </cell>
          <cell r="B581" t="str">
            <v>강관(SPP,백관)</v>
          </cell>
          <cell r="C581" t="str">
            <v>20A</v>
          </cell>
          <cell r="D581" t="str">
            <v>m</v>
          </cell>
          <cell r="E581">
            <v>1131</v>
          </cell>
          <cell r="H581">
            <v>474</v>
          </cell>
          <cell r="I581">
            <v>1131</v>
          </cell>
          <cell r="J581">
            <v>425</v>
          </cell>
          <cell r="K581">
            <v>1131</v>
          </cell>
          <cell r="M581" t="str">
            <v>kg/m</v>
          </cell>
        </row>
        <row r="582">
          <cell r="A582" t="str">
            <v>강관백32</v>
          </cell>
          <cell r="B582" t="str">
            <v>강관(SPP,백관)</v>
          </cell>
          <cell r="C582" t="str">
            <v>32A</v>
          </cell>
          <cell r="D582" t="str">
            <v>m</v>
          </cell>
          <cell r="E582">
            <v>1939</v>
          </cell>
          <cell r="H582">
            <v>474</v>
          </cell>
          <cell r="I582">
            <v>1939</v>
          </cell>
          <cell r="J582">
            <v>425</v>
          </cell>
          <cell r="K582">
            <v>1939</v>
          </cell>
          <cell r="M582" t="str">
            <v>kg/m</v>
          </cell>
        </row>
        <row r="583">
          <cell r="A583" t="str">
            <v>강관백40</v>
          </cell>
          <cell r="B583" t="str">
            <v>강관(SPP,백관)</v>
          </cell>
          <cell r="C583" t="str">
            <v>40A</v>
          </cell>
          <cell r="D583" t="str">
            <v>m</v>
          </cell>
          <cell r="E583">
            <v>2229</v>
          </cell>
          <cell r="H583">
            <v>474</v>
          </cell>
          <cell r="I583">
            <v>2229</v>
          </cell>
          <cell r="J583">
            <v>425</v>
          </cell>
          <cell r="K583">
            <v>2229</v>
          </cell>
          <cell r="M583" t="str">
            <v>kg/m</v>
          </cell>
        </row>
        <row r="584">
          <cell r="A584" t="str">
            <v>강관백50</v>
          </cell>
          <cell r="B584" t="str">
            <v>강관(SPP,백관)</v>
          </cell>
          <cell r="C584" t="str">
            <v>50A</v>
          </cell>
          <cell r="D584" t="str">
            <v>m</v>
          </cell>
          <cell r="E584">
            <v>3055</v>
          </cell>
          <cell r="H584">
            <v>474</v>
          </cell>
          <cell r="I584">
            <v>3055</v>
          </cell>
          <cell r="J584">
            <v>425</v>
          </cell>
          <cell r="K584">
            <v>3055</v>
          </cell>
          <cell r="M584" t="str">
            <v>kg/m</v>
          </cell>
        </row>
        <row r="585">
          <cell r="A585" t="str">
            <v>강관백65</v>
          </cell>
          <cell r="B585" t="str">
            <v>강관(SPP,백관)</v>
          </cell>
          <cell r="C585" t="str">
            <v>65A</v>
          </cell>
          <cell r="D585" t="str">
            <v>m</v>
          </cell>
          <cell r="E585">
            <v>3898</v>
          </cell>
          <cell r="H585">
            <v>474</v>
          </cell>
          <cell r="I585">
            <v>3898</v>
          </cell>
          <cell r="J585">
            <v>425</v>
          </cell>
          <cell r="K585">
            <v>3898</v>
          </cell>
          <cell r="M585" t="str">
            <v>kg/m</v>
          </cell>
        </row>
        <row r="586">
          <cell r="A586" t="str">
            <v>강관백80</v>
          </cell>
          <cell r="B586" t="str">
            <v>강관(SPP,백관)</v>
          </cell>
          <cell r="C586" t="str">
            <v>80A</v>
          </cell>
          <cell r="D586" t="str">
            <v>m</v>
          </cell>
          <cell r="E586">
            <v>4929</v>
          </cell>
          <cell r="H586">
            <v>474</v>
          </cell>
          <cell r="I586">
            <v>4929</v>
          </cell>
          <cell r="J586">
            <v>425</v>
          </cell>
          <cell r="K586">
            <v>4929</v>
          </cell>
          <cell r="M586" t="str">
            <v>kg/m</v>
          </cell>
        </row>
        <row r="587">
          <cell r="A587" t="str">
            <v>강관백100</v>
          </cell>
          <cell r="B587" t="str">
            <v>강관(SPP,백관)</v>
          </cell>
          <cell r="C587" t="str">
            <v>100A</v>
          </cell>
          <cell r="D587" t="str">
            <v>m</v>
          </cell>
          <cell r="E587">
            <v>7025</v>
          </cell>
          <cell r="H587">
            <v>474</v>
          </cell>
          <cell r="I587">
            <v>7025</v>
          </cell>
          <cell r="J587">
            <v>425</v>
          </cell>
          <cell r="K587">
            <v>7025</v>
          </cell>
          <cell r="M587" t="str">
            <v>kg/m</v>
          </cell>
        </row>
        <row r="588">
          <cell r="A588" t="str">
            <v>강관백125</v>
          </cell>
          <cell r="B588" t="str">
            <v>강관(SPP,백관)</v>
          </cell>
          <cell r="C588" t="str">
            <v>125A</v>
          </cell>
          <cell r="D588" t="str">
            <v>m</v>
          </cell>
          <cell r="E588">
            <v>9526</v>
          </cell>
          <cell r="H588">
            <v>474</v>
          </cell>
          <cell r="I588">
            <v>9526</v>
          </cell>
          <cell r="J588">
            <v>425</v>
          </cell>
          <cell r="K588">
            <v>9526</v>
          </cell>
          <cell r="M588" t="str">
            <v>kg/m</v>
          </cell>
        </row>
        <row r="589">
          <cell r="A589" t="str">
            <v>강관백150</v>
          </cell>
          <cell r="B589" t="str">
            <v>강관(SPP,백관)</v>
          </cell>
          <cell r="C589" t="str">
            <v>150A</v>
          </cell>
          <cell r="D589" t="str">
            <v>m</v>
          </cell>
          <cell r="E589">
            <v>11344</v>
          </cell>
          <cell r="H589">
            <v>474</v>
          </cell>
          <cell r="I589">
            <v>11344</v>
          </cell>
          <cell r="J589">
            <v>425</v>
          </cell>
          <cell r="K589">
            <v>11344</v>
          </cell>
          <cell r="M589" t="str">
            <v>kg/m</v>
          </cell>
        </row>
        <row r="590">
          <cell r="A590" t="str">
            <v>강관백200</v>
          </cell>
          <cell r="B590" t="str">
            <v>강관(SPP,백관)</v>
          </cell>
          <cell r="C590" t="str">
            <v>200A</v>
          </cell>
          <cell r="D590" t="str">
            <v>m</v>
          </cell>
          <cell r="E590">
            <v>18196</v>
          </cell>
          <cell r="H590">
            <v>474</v>
          </cell>
          <cell r="I590">
            <v>18196</v>
          </cell>
          <cell r="J590">
            <v>425</v>
          </cell>
          <cell r="K590">
            <v>18196</v>
          </cell>
          <cell r="M590" t="str">
            <v>kg/m</v>
          </cell>
        </row>
        <row r="591">
          <cell r="A591" t="str">
            <v>강관흑15</v>
          </cell>
          <cell r="B591" t="str">
            <v>강관(SPP,흑관)</v>
          </cell>
          <cell r="C591" t="str">
            <v>15A,SPPS38 SCH80</v>
          </cell>
          <cell r="D591" t="str">
            <v>m</v>
          </cell>
          <cell r="E591">
            <v>600</v>
          </cell>
          <cell r="H591">
            <v>474</v>
          </cell>
          <cell r="I591">
            <v>600</v>
          </cell>
          <cell r="J591">
            <v>425</v>
          </cell>
          <cell r="K591">
            <v>600</v>
          </cell>
          <cell r="M591" t="str">
            <v>kg/m</v>
          </cell>
        </row>
        <row r="592">
          <cell r="A592" t="str">
            <v>강관흑20</v>
          </cell>
          <cell r="B592" t="str">
            <v>강관(SPP,흑관)</v>
          </cell>
          <cell r="C592" t="str">
            <v>20A,SPPS38 SCH80</v>
          </cell>
          <cell r="D592" t="str">
            <v>m</v>
          </cell>
          <cell r="E592">
            <v>732</v>
          </cell>
          <cell r="H592">
            <v>474</v>
          </cell>
          <cell r="I592">
            <v>732</v>
          </cell>
          <cell r="J592">
            <v>425</v>
          </cell>
          <cell r="K592">
            <v>732</v>
          </cell>
          <cell r="M592" t="str">
            <v>kg/m</v>
          </cell>
        </row>
        <row r="593">
          <cell r="A593" t="str">
            <v>강관흑25</v>
          </cell>
          <cell r="B593" t="str">
            <v>강관(SPP,흑관)</v>
          </cell>
          <cell r="C593" t="str">
            <v>25A</v>
          </cell>
          <cell r="D593" t="str">
            <v>m</v>
          </cell>
          <cell r="E593">
            <v>1098</v>
          </cell>
          <cell r="H593">
            <v>474</v>
          </cell>
          <cell r="I593">
            <v>1098</v>
          </cell>
          <cell r="J593">
            <v>425</v>
          </cell>
          <cell r="K593">
            <v>1098</v>
          </cell>
          <cell r="M593" t="str">
            <v>kg/m</v>
          </cell>
        </row>
        <row r="594">
          <cell r="A594" t="str">
            <v>강관흑32</v>
          </cell>
          <cell r="B594" t="str">
            <v>강관(SPP,흑관)</v>
          </cell>
          <cell r="C594" t="str">
            <v>32A</v>
          </cell>
          <cell r="D594" t="str">
            <v>m</v>
          </cell>
          <cell r="E594">
            <v>1352</v>
          </cell>
          <cell r="H594">
            <v>474</v>
          </cell>
          <cell r="I594">
            <v>1352</v>
          </cell>
          <cell r="J594">
            <v>425</v>
          </cell>
          <cell r="K594">
            <v>1352</v>
          </cell>
          <cell r="M594" t="str">
            <v>kg/m</v>
          </cell>
        </row>
        <row r="595">
          <cell r="A595" t="str">
            <v>강관흑40</v>
          </cell>
          <cell r="B595" t="str">
            <v>강관(SPP,흑관)</v>
          </cell>
          <cell r="C595" t="str">
            <v>40A</v>
          </cell>
          <cell r="D595" t="str">
            <v>m</v>
          </cell>
          <cell r="E595">
            <v>1564</v>
          </cell>
          <cell r="H595">
            <v>474</v>
          </cell>
          <cell r="I595">
            <v>1564</v>
          </cell>
          <cell r="J595">
            <v>425</v>
          </cell>
          <cell r="K595">
            <v>1564</v>
          </cell>
          <cell r="M595" t="str">
            <v>kg/m</v>
          </cell>
        </row>
        <row r="596">
          <cell r="A596" t="str">
            <v>강관흑50</v>
          </cell>
          <cell r="B596" t="str">
            <v>강관(SPP,흑관)</v>
          </cell>
          <cell r="C596" t="str">
            <v>50A</v>
          </cell>
          <cell r="D596" t="str">
            <v>m</v>
          </cell>
          <cell r="E596">
            <v>2180</v>
          </cell>
          <cell r="H596">
            <v>474</v>
          </cell>
          <cell r="I596">
            <v>2180</v>
          </cell>
          <cell r="J596">
            <v>425</v>
          </cell>
          <cell r="K596">
            <v>2180</v>
          </cell>
          <cell r="M596" t="str">
            <v>kg/m</v>
          </cell>
        </row>
        <row r="597">
          <cell r="A597" t="str">
            <v>강관흑65</v>
          </cell>
          <cell r="B597" t="str">
            <v>강관(SPP,흑관)</v>
          </cell>
          <cell r="C597" t="str">
            <v>65A</v>
          </cell>
          <cell r="D597" t="str">
            <v>m</v>
          </cell>
          <cell r="E597">
            <v>2807</v>
          </cell>
          <cell r="H597">
            <v>474</v>
          </cell>
          <cell r="I597">
            <v>2807</v>
          </cell>
          <cell r="J597">
            <v>425</v>
          </cell>
          <cell r="K597">
            <v>2807</v>
          </cell>
          <cell r="M597" t="str">
            <v>kg/m</v>
          </cell>
        </row>
        <row r="598">
          <cell r="A598" t="str">
            <v>강관흑100</v>
          </cell>
          <cell r="B598" t="str">
            <v>강관(SPP,흑관)</v>
          </cell>
          <cell r="C598" t="str">
            <v>100A</v>
          </cell>
          <cell r="D598" t="str">
            <v>m</v>
          </cell>
          <cell r="E598">
            <v>5303</v>
          </cell>
          <cell r="H598">
            <v>474</v>
          </cell>
          <cell r="I598">
            <v>5303</v>
          </cell>
          <cell r="J598">
            <v>425</v>
          </cell>
          <cell r="K598">
            <v>5303</v>
          </cell>
          <cell r="M598" t="str">
            <v>kg/m</v>
          </cell>
        </row>
        <row r="599">
          <cell r="A599" t="str">
            <v>강관19</v>
          </cell>
          <cell r="B599" t="str">
            <v>강관</v>
          </cell>
          <cell r="C599" t="str">
            <v>D19,1.2t</v>
          </cell>
          <cell r="D599" t="str">
            <v>m</v>
          </cell>
          <cell r="E599">
            <v>314</v>
          </cell>
          <cell r="H599">
            <v>66</v>
          </cell>
          <cell r="I599">
            <v>314</v>
          </cell>
          <cell r="K599">
            <v>314</v>
          </cell>
          <cell r="L599" t="str">
            <v>0.527kg/m</v>
          </cell>
        </row>
        <row r="600">
          <cell r="A600" t="str">
            <v>강관25</v>
          </cell>
          <cell r="B600" t="str">
            <v>강관</v>
          </cell>
          <cell r="C600" t="str">
            <v>D25.4,1.4t</v>
          </cell>
          <cell r="D600" t="str">
            <v>m</v>
          </cell>
          <cell r="E600">
            <v>398</v>
          </cell>
          <cell r="H600">
            <v>66</v>
          </cell>
          <cell r="I600">
            <v>398</v>
          </cell>
        </row>
        <row r="601">
          <cell r="A601" t="str">
            <v>강관51</v>
          </cell>
          <cell r="B601" t="str">
            <v>강관</v>
          </cell>
          <cell r="C601" t="str">
            <v>D51,1.5t</v>
          </cell>
          <cell r="D601" t="str">
            <v>m</v>
          </cell>
          <cell r="E601">
            <v>877</v>
          </cell>
          <cell r="H601">
            <v>64</v>
          </cell>
          <cell r="I601">
            <v>877</v>
          </cell>
          <cell r="L601" t="str">
            <v>1.831kg/m</v>
          </cell>
        </row>
        <row r="602">
          <cell r="A602" t="str">
            <v>강관5114</v>
          </cell>
          <cell r="B602" t="str">
            <v>강관</v>
          </cell>
          <cell r="C602" t="str">
            <v>D50.8,1.4t</v>
          </cell>
          <cell r="D602" t="str">
            <v>m</v>
          </cell>
          <cell r="E602">
            <v>845</v>
          </cell>
          <cell r="H602">
            <v>66</v>
          </cell>
          <cell r="I602">
            <v>845</v>
          </cell>
        </row>
        <row r="603">
          <cell r="A603" t="str">
            <v>강관63</v>
          </cell>
          <cell r="B603" t="str">
            <v>강관</v>
          </cell>
          <cell r="C603" t="str">
            <v>D63,1.5t</v>
          </cell>
          <cell r="D603" t="str">
            <v>m</v>
          </cell>
          <cell r="E603">
            <v>1118</v>
          </cell>
          <cell r="H603">
            <v>64</v>
          </cell>
          <cell r="I603">
            <v>1118</v>
          </cell>
          <cell r="L603" t="str">
            <v>2.275kg/m</v>
          </cell>
        </row>
        <row r="604">
          <cell r="A604" t="str">
            <v>강관75</v>
          </cell>
          <cell r="B604" t="str">
            <v>강관</v>
          </cell>
          <cell r="C604" t="str">
            <v>D75,1.5t</v>
          </cell>
          <cell r="D604" t="str">
            <v>m</v>
          </cell>
          <cell r="E604">
            <v>1349</v>
          </cell>
          <cell r="H604">
            <v>64</v>
          </cell>
          <cell r="I604">
            <v>1349</v>
          </cell>
          <cell r="L604" t="str">
            <v>2.719kg/m</v>
          </cell>
        </row>
        <row r="605">
          <cell r="A605" t="str">
            <v>강관76</v>
          </cell>
          <cell r="B605" t="str">
            <v>강관</v>
          </cell>
          <cell r="C605" t="str">
            <v>D76.3,3.65t,배관용,백</v>
          </cell>
          <cell r="D605" t="str">
            <v>m</v>
          </cell>
          <cell r="E605">
            <v>4514</v>
          </cell>
          <cell r="H605">
            <v>491</v>
          </cell>
          <cell r="I605">
            <v>4514</v>
          </cell>
          <cell r="J605">
            <v>442</v>
          </cell>
          <cell r="K605">
            <v>4514</v>
          </cell>
          <cell r="L605" t="str">
            <v>6.34kg/m</v>
          </cell>
        </row>
        <row r="606">
          <cell r="A606" t="str">
            <v>연관100</v>
          </cell>
          <cell r="B606" t="str">
            <v>연관</v>
          </cell>
          <cell r="C606" t="str">
            <v>D100,3.0t</v>
          </cell>
          <cell r="D606" t="str">
            <v>m</v>
          </cell>
          <cell r="E606">
            <v>9801</v>
          </cell>
          <cell r="H606">
            <v>87</v>
          </cell>
          <cell r="I606">
            <v>10527</v>
          </cell>
          <cell r="J606">
            <v>93</v>
          </cell>
          <cell r="K606">
            <v>9801</v>
          </cell>
        </row>
        <row r="607">
          <cell r="A607" t="str">
            <v>강관114</v>
          </cell>
          <cell r="B607" t="str">
            <v>강관</v>
          </cell>
          <cell r="C607" t="str">
            <v>D114.3,4.5t</v>
          </cell>
          <cell r="D607" t="str">
            <v>m</v>
          </cell>
          <cell r="E607">
            <v>7328</v>
          </cell>
          <cell r="H607">
            <v>474</v>
          </cell>
          <cell r="I607">
            <v>7328</v>
          </cell>
        </row>
        <row r="608">
          <cell r="A608" t="str">
            <v>강관500</v>
          </cell>
          <cell r="B608" t="str">
            <v>강관파일</v>
          </cell>
          <cell r="C608" t="str">
            <v>D500,8t,스파이럴</v>
          </cell>
          <cell r="D608" t="str">
            <v>m</v>
          </cell>
          <cell r="E608">
            <v>40420</v>
          </cell>
          <cell r="H608">
            <v>222</v>
          </cell>
          <cell r="I608">
            <v>43384</v>
          </cell>
          <cell r="J608">
            <v>142</v>
          </cell>
          <cell r="K608">
            <v>40420</v>
          </cell>
          <cell r="L608" t="str">
            <v>98.6kg/m</v>
          </cell>
        </row>
        <row r="609">
          <cell r="A609" t="str">
            <v>P파4010</v>
          </cell>
          <cell r="B609" t="str">
            <v>PHC파일</v>
          </cell>
          <cell r="C609" t="str">
            <v>Φ400mm,두께65mm,L=10m</v>
          </cell>
          <cell r="D609" t="str">
            <v>본</v>
          </cell>
          <cell r="E609">
            <v>203400</v>
          </cell>
          <cell r="H609">
            <v>221</v>
          </cell>
          <cell r="I609">
            <v>203400</v>
          </cell>
        </row>
        <row r="610">
          <cell r="A610" t="str">
            <v>P파4012</v>
          </cell>
          <cell r="B610" t="str">
            <v>PHC파일</v>
          </cell>
          <cell r="C610" t="str">
            <v>Φ400mm,두께65mm,L=12m</v>
          </cell>
          <cell r="D610" t="str">
            <v>본</v>
          </cell>
          <cell r="E610">
            <v>244100</v>
          </cell>
          <cell r="H610">
            <v>221</v>
          </cell>
          <cell r="I610">
            <v>244100</v>
          </cell>
        </row>
        <row r="611">
          <cell r="A611" t="str">
            <v>동강15</v>
          </cell>
          <cell r="B611" t="str">
            <v>동관(L-TYPE)</v>
          </cell>
          <cell r="C611" t="str">
            <v>15A</v>
          </cell>
          <cell r="D611" t="str">
            <v>m</v>
          </cell>
          <cell r="E611">
            <v>1710</v>
          </cell>
          <cell r="H611">
            <v>502</v>
          </cell>
          <cell r="I611">
            <v>1710</v>
          </cell>
          <cell r="J611">
            <v>444</v>
          </cell>
          <cell r="K611">
            <v>1710</v>
          </cell>
          <cell r="M611" t="str">
            <v>kg/m</v>
          </cell>
        </row>
        <row r="612">
          <cell r="A612" t="str">
            <v>동강20</v>
          </cell>
          <cell r="B612" t="str">
            <v>동관(L-TYPE)</v>
          </cell>
          <cell r="C612" t="str">
            <v>20A</v>
          </cell>
          <cell r="D612" t="str">
            <v>m</v>
          </cell>
          <cell r="E612">
            <v>2680</v>
          </cell>
          <cell r="H612">
            <v>502</v>
          </cell>
          <cell r="I612">
            <v>2680</v>
          </cell>
          <cell r="J612">
            <v>444</v>
          </cell>
          <cell r="K612">
            <v>2680</v>
          </cell>
          <cell r="M612" t="str">
            <v>kg/m</v>
          </cell>
        </row>
        <row r="613">
          <cell r="A613" t="str">
            <v>동강25</v>
          </cell>
          <cell r="B613" t="str">
            <v>동관(L-TYPE)</v>
          </cell>
          <cell r="C613" t="str">
            <v>25A</v>
          </cell>
          <cell r="D613" t="str">
            <v>m</v>
          </cell>
          <cell r="E613">
            <v>3850</v>
          </cell>
          <cell r="H613">
            <v>502</v>
          </cell>
          <cell r="I613">
            <v>3850</v>
          </cell>
          <cell r="J613">
            <v>444</v>
          </cell>
          <cell r="K613">
            <v>3850</v>
          </cell>
          <cell r="M613" t="str">
            <v>kg/m</v>
          </cell>
        </row>
        <row r="614">
          <cell r="A614" t="str">
            <v>동강32</v>
          </cell>
          <cell r="B614" t="str">
            <v>동관(L-TYPE)</v>
          </cell>
          <cell r="C614" t="str">
            <v>32A</v>
          </cell>
          <cell r="D614" t="str">
            <v>m</v>
          </cell>
          <cell r="E614">
            <v>5180</v>
          </cell>
          <cell r="H614">
            <v>502</v>
          </cell>
          <cell r="I614">
            <v>5180</v>
          </cell>
          <cell r="J614">
            <v>444</v>
          </cell>
          <cell r="K614">
            <v>5180</v>
          </cell>
          <cell r="M614" t="str">
            <v>kg/m</v>
          </cell>
        </row>
        <row r="615">
          <cell r="A615" t="str">
            <v>동강40</v>
          </cell>
          <cell r="B615" t="str">
            <v>동관(L-TYPE)</v>
          </cell>
          <cell r="C615" t="str">
            <v>40A</v>
          </cell>
          <cell r="D615" t="str">
            <v>m</v>
          </cell>
          <cell r="E615">
            <v>6680</v>
          </cell>
          <cell r="H615">
            <v>502</v>
          </cell>
          <cell r="I615">
            <v>6680</v>
          </cell>
          <cell r="J615">
            <v>444</v>
          </cell>
          <cell r="K615">
            <v>6680</v>
          </cell>
          <cell r="M615" t="str">
            <v>kg/m</v>
          </cell>
        </row>
        <row r="616">
          <cell r="A616" t="str">
            <v>동강50</v>
          </cell>
          <cell r="B616" t="str">
            <v>동관(L-TYPE)</v>
          </cell>
          <cell r="C616" t="str">
            <v>50A</v>
          </cell>
          <cell r="D616" t="str">
            <v>m</v>
          </cell>
          <cell r="E616">
            <v>10250</v>
          </cell>
          <cell r="H616">
            <v>502</v>
          </cell>
          <cell r="I616">
            <v>10250</v>
          </cell>
          <cell r="J616">
            <v>444</v>
          </cell>
          <cell r="K616">
            <v>10250</v>
          </cell>
          <cell r="M616" t="str">
            <v>kg/m</v>
          </cell>
        </row>
        <row r="617">
          <cell r="A617" t="str">
            <v>동강65</v>
          </cell>
          <cell r="B617" t="str">
            <v>동관(L-TYPE)</v>
          </cell>
          <cell r="C617" t="str">
            <v>65A</v>
          </cell>
          <cell r="D617" t="str">
            <v>m</v>
          </cell>
          <cell r="E617">
            <v>14610</v>
          </cell>
          <cell r="H617">
            <v>502</v>
          </cell>
          <cell r="I617">
            <v>14610</v>
          </cell>
          <cell r="J617">
            <v>444</v>
          </cell>
          <cell r="K617">
            <v>14610</v>
          </cell>
          <cell r="M617" t="str">
            <v>kg/m</v>
          </cell>
        </row>
        <row r="618">
          <cell r="A618" t="str">
            <v>동강80</v>
          </cell>
          <cell r="B618" t="str">
            <v>동관(L-TYPE)</v>
          </cell>
          <cell r="C618" t="str">
            <v>80A</v>
          </cell>
          <cell r="D618" t="str">
            <v>m</v>
          </cell>
          <cell r="E618">
            <v>4929</v>
          </cell>
          <cell r="H618">
            <v>502</v>
          </cell>
          <cell r="I618">
            <v>4929</v>
          </cell>
          <cell r="J618">
            <v>444</v>
          </cell>
          <cell r="K618">
            <v>4929</v>
          </cell>
          <cell r="M618" t="str">
            <v>kg/m</v>
          </cell>
        </row>
        <row r="619">
          <cell r="A619" t="str">
            <v>동강100</v>
          </cell>
          <cell r="B619" t="str">
            <v>동관(L-TYPE)</v>
          </cell>
          <cell r="C619" t="str">
            <v>100A</v>
          </cell>
          <cell r="D619" t="str">
            <v>m</v>
          </cell>
          <cell r="E619">
            <v>32080</v>
          </cell>
          <cell r="H619">
            <v>502</v>
          </cell>
          <cell r="I619">
            <v>32080</v>
          </cell>
          <cell r="J619">
            <v>444</v>
          </cell>
          <cell r="K619">
            <v>32080</v>
          </cell>
          <cell r="M619" t="str">
            <v>kg/m</v>
          </cell>
        </row>
        <row r="620">
          <cell r="A620" t="str">
            <v>스강12</v>
          </cell>
          <cell r="B620" t="str">
            <v>스테인레스 강관</v>
          </cell>
          <cell r="C620" t="str">
            <v>1,200A,STS304</v>
          </cell>
          <cell r="D620" t="str">
            <v>m</v>
          </cell>
          <cell r="E620">
            <v>799549</v>
          </cell>
          <cell r="L620">
            <v>799549</v>
          </cell>
          <cell r="M620">
            <v>799549</v>
          </cell>
        </row>
        <row r="621">
          <cell r="A621" t="str">
            <v>스강23</v>
          </cell>
          <cell r="B621" t="str">
            <v>스테인레스 강관</v>
          </cell>
          <cell r="C621" t="str">
            <v>200A,STS304,t=3mm</v>
          </cell>
          <cell r="D621" t="str">
            <v>m</v>
          </cell>
          <cell r="E621">
            <v>39900</v>
          </cell>
          <cell r="H621">
            <v>511</v>
          </cell>
          <cell r="I621">
            <v>42345</v>
          </cell>
          <cell r="J621">
            <v>463</v>
          </cell>
          <cell r="K621">
            <v>39900</v>
          </cell>
          <cell r="L621" t="str">
            <v>15.9kg/m</v>
          </cell>
        </row>
        <row r="622">
          <cell r="A622" t="str">
            <v>스강20</v>
          </cell>
          <cell r="B622" t="str">
            <v>스테인레스 강관</v>
          </cell>
          <cell r="C622" t="str">
            <v>200A,STS304,t=2mm</v>
          </cell>
          <cell r="D622" t="str">
            <v>m</v>
          </cell>
          <cell r="E622">
            <v>35115</v>
          </cell>
          <cell r="H622">
            <v>511</v>
          </cell>
          <cell r="I622">
            <v>35115</v>
          </cell>
          <cell r="J622">
            <v>463</v>
          </cell>
          <cell r="K622">
            <v>38390</v>
          </cell>
        </row>
        <row r="623">
          <cell r="A623" t="str">
            <v>스강60</v>
          </cell>
          <cell r="B623" t="str">
            <v>스테인레스 강관</v>
          </cell>
          <cell r="C623" t="str">
            <v>600A,STS304,t=6mm</v>
          </cell>
          <cell r="D623" t="str">
            <v>m</v>
          </cell>
          <cell r="E623">
            <v>200000</v>
          </cell>
          <cell r="L623">
            <v>200000</v>
          </cell>
          <cell r="M623">
            <v>200000</v>
          </cell>
        </row>
        <row r="624">
          <cell r="A624" t="str">
            <v>스각55</v>
          </cell>
          <cell r="B624" t="str">
            <v>스테인레스 각관</v>
          </cell>
          <cell r="C624" t="str">
            <v>50x 50,STS304,t=6mm</v>
          </cell>
          <cell r="D624" t="str">
            <v>m</v>
          </cell>
          <cell r="E624">
            <v>5250</v>
          </cell>
          <cell r="H624">
            <v>78</v>
          </cell>
          <cell r="I624">
            <v>5250</v>
          </cell>
          <cell r="L624" t="str">
            <v>1.56kg/m</v>
          </cell>
        </row>
        <row r="625">
          <cell r="A625" t="str">
            <v>스강0712</v>
          </cell>
          <cell r="B625" t="str">
            <v>스테인레스 강관</v>
          </cell>
          <cell r="C625" t="str">
            <v>Φ76.3mm,STS304,t=1.2mm</v>
          </cell>
          <cell r="D625" t="str">
            <v>m</v>
          </cell>
          <cell r="E625">
            <v>6290</v>
          </cell>
          <cell r="J625">
            <v>62</v>
          </cell>
          <cell r="K625">
            <v>6290</v>
          </cell>
          <cell r="M625" t="str">
            <v>kg/m</v>
          </cell>
        </row>
        <row r="626">
          <cell r="A626" t="str">
            <v>스강06</v>
          </cell>
          <cell r="B626" t="str">
            <v>스테인레스 강관</v>
          </cell>
          <cell r="C626" t="str">
            <v>Φ63.5mm,STS304,t=1.0mm</v>
          </cell>
          <cell r="D626" t="str">
            <v>m</v>
          </cell>
          <cell r="E626">
            <v>4610</v>
          </cell>
          <cell r="H626">
            <v>77</v>
          </cell>
          <cell r="I626">
            <v>4610</v>
          </cell>
          <cell r="L626" t="str">
            <v>1.556kg/m</v>
          </cell>
        </row>
        <row r="627">
          <cell r="A627" t="str">
            <v>스강0615</v>
          </cell>
          <cell r="B627" t="str">
            <v>스테인레스 강관</v>
          </cell>
          <cell r="C627" t="str">
            <v>Φ63.5mm,STS304,t=1.5mm</v>
          </cell>
          <cell r="D627" t="str">
            <v>m</v>
          </cell>
          <cell r="E627">
            <v>5940</v>
          </cell>
          <cell r="H627">
            <v>78</v>
          </cell>
          <cell r="I627">
            <v>5940</v>
          </cell>
          <cell r="K627">
            <v>5940</v>
          </cell>
          <cell r="L627">
            <v>2.3199999999999998</v>
          </cell>
          <cell r="M627" t="str">
            <v>kg/m</v>
          </cell>
        </row>
        <row r="628">
          <cell r="A628" t="str">
            <v>스강0515</v>
          </cell>
          <cell r="B628" t="str">
            <v>스테인레스 강관</v>
          </cell>
          <cell r="C628" t="str">
            <v>Φ50.8mm,STS304,t=1.5mm</v>
          </cell>
          <cell r="D628" t="str">
            <v>m</v>
          </cell>
          <cell r="E628">
            <v>4680</v>
          </cell>
          <cell r="H628">
            <v>78</v>
          </cell>
          <cell r="I628">
            <v>4680</v>
          </cell>
          <cell r="K628">
            <v>4680</v>
          </cell>
          <cell r="L628">
            <v>1.84</v>
          </cell>
          <cell r="M628" t="str">
            <v>kg/m</v>
          </cell>
        </row>
        <row r="629">
          <cell r="A629" t="str">
            <v>스강0315</v>
          </cell>
          <cell r="B629" t="str">
            <v>스테인레스 강관</v>
          </cell>
          <cell r="C629" t="str">
            <v>Φ38.1mm,STS304,t=1.5mm</v>
          </cell>
          <cell r="D629" t="str">
            <v>m</v>
          </cell>
          <cell r="E629">
            <v>4100</v>
          </cell>
          <cell r="F629">
            <v>272</v>
          </cell>
          <cell r="G629">
            <v>4100</v>
          </cell>
          <cell r="H629">
            <v>78</v>
          </cell>
          <cell r="I629">
            <v>3570</v>
          </cell>
          <cell r="M629" t="str">
            <v>kg/m</v>
          </cell>
        </row>
        <row r="630">
          <cell r="A630" t="str">
            <v>스강0212</v>
          </cell>
          <cell r="B630" t="str">
            <v>스테인레스 강관</v>
          </cell>
          <cell r="C630" t="str">
            <v>Φ25.4mm,STS304,t=1.2mm</v>
          </cell>
          <cell r="D630" t="str">
            <v>m</v>
          </cell>
          <cell r="E630">
            <v>2210</v>
          </cell>
          <cell r="F630">
            <v>272</v>
          </cell>
          <cell r="G630">
            <v>2210</v>
          </cell>
          <cell r="H630">
            <v>78</v>
          </cell>
          <cell r="I630">
            <v>1900</v>
          </cell>
          <cell r="M630" t="str">
            <v>kg/m</v>
          </cell>
        </row>
        <row r="631">
          <cell r="A631" t="str">
            <v>스강0110</v>
          </cell>
          <cell r="B631" t="str">
            <v>스테인레스 강관</v>
          </cell>
          <cell r="C631" t="str">
            <v>Φ19.1mm,STS304,t=1.0mm</v>
          </cell>
          <cell r="D631" t="str">
            <v>m</v>
          </cell>
          <cell r="E631">
            <v>1250</v>
          </cell>
          <cell r="H631">
            <v>78</v>
          </cell>
          <cell r="I631">
            <v>1250</v>
          </cell>
          <cell r="K631">
            <v>1250</v>
          </cell>
          <cell r="L631">
            <v>0.45100000000000001</v>
          </cell>
          <cell r="M631" t="str">
            <v>kg/m</v>
          </cell>
        </row>
        <row r="632">
          <cell r="A632" t="str">
            <v>스강31620</v>
          </cell>
          <cell r="B632" t="str">
            <v>스테인레스 강관</v>
          </cell>
          <cell r="C632" t="str">
            <v>20A,STS316L SCH10S</v>
          </cell>
          <cell r="D632" t="str">
            <v>m</v>
          </cell>
          <cell r="E632">
            <v>6804</v>
          </cell>
          <cell r="H632">
            <v>495</v>
          </cell>
          <cell r="I632">
            <v>6810</v>
          </cell>
          <cell r="J632">
            <v>449</v>
          </cell>
          <cell r="K632">
            <v>6804</v>
          </cell>
          <cell r="M632" t="str">
            <v>kg/m</v>
          </cell>
        </row>
        <row r="633">
          <cell r="A633" t="str">
            <v>스강31650</v>
          </cell>
          <cell r="B633" t="str">
            <v>스테인레스 강관</v>
          </cell>
          <cell r="C633" t="str">
            <v>50A,STS316L SCH10S</v>
          </cell>
          <cell r="D633" t="str">
            <v>m</v>
          </cell>
          <cell r="E633">
            <v>14966</v>
          </cell>
          <cell r="H633">
            <v>495</v>
          </cell>
          <cell r="I633">
            <v>14967</v>
          </cell>
          <cell r="J633">
            <v>449</v>
          </cell>
          <cell r="K633">
            <v>14966</v>
          </cell>
          <cell r="M633" t="str">
            <v>kg/m</v>
          </cell>
        </row>
        <row r="634">
          <cell r="A634" t="str">
            <v>스강31680</v>
          </cell>
          <cell r="B634" t="str">
            <v>스테인레스 강관</v>
          </cell>
          <cell r="C634" t="str">
            <v>80A,STS316L SCH10S</v>
          </cell>
          <cell r="D634" t="str">
            <v>m</v>
          </cell>
          <cell r="E634">
            <v>22778</v>
          </cell>
          <cell r="H634">
            <v>495</v>
          </cell>
          <cell r="I634">
            <v>22791</v>
          </cell>
          <cell r="J634">
            <v>449</v>
          </cell>
          <cell r="K634">
            <v>22778</v>
          </cell>
          <cell r="M634" t="str">
            <v>kg/m</v>
          </cell>
        </row>
        <row r="635">
          <cell r="A635" t="str">
            <v>스강316100</v>
          </cell>
          <cell r="B635" t="str">
            <v>스테인레스 강관</v>
          </cell>
          <cell r="C635" t="str">
            <v>100A,STS316L SCH10S</v>
          </cell>
          <cell r="D635" t="str">
            <v>m</v>
          </cell>
          <cell r="E635">
            <v>29456</v>
          </cell>
          <cell r="H635">
            <v>495</v>
          </cell>
          <cell r="I635">
            <v>29460</v>
          </cell>
          <cell r="J635">
            <v>449</v>
          </cell>
          <cell r="K635">
            <v>29456</v>
          </cell>
          <cell r="M635" t="str">
            <v>kg/m</v>
          </cell>
        </row>
        <row r="636">
          <cell r="A636" t="str">
            <v>스강316350</v>
          </cell>
          <cell r="B636" t="str">
            <v>스테인레스 강관</v>
          </cell>
          <cell r="C636" t="str">
            <v>350A,STS316L SCH10S</v>
          </cell>
          <cell r="D636" t="str">
            <v>m</v>
          </cell>
          <cell r="E636">
            <v>168550</v>
          </cell>
          <cell r="L636">
            <v>168550</v>
          </cell>
          <cell r="M636">
            <v>193464</v>
          </cell>
          <cell r="N636" t="str">
            <v>성원PIPE</v>
          </cell>
          <cell r="O636" t="str">
            <v>우성배관</v>
          </cell>
        </row>
        <row r="637">
          <cell r="A637" t="str">
            <v>스강316400</v>
          </cell>
          <cell r="B637" t="str">
            <v>스테인레스 강관</v>
          </cell>
          <cell r="C637" t="str">
            <v>400A,STS316L SCH10S</v>
          </cell>
          <cell r="D637" t="str">
            <v>m</v>
          </cell>
          <cell r="E637">
            <v>192970</v>
          </cell>
          <cell r="L637">
            <v>192970</v>
          </cell>
          <cell r="M637">
            <v>221496</v>
          </cell>
          <cell r="N637" t="str">
            <v>성원PIPE</v>
          </cell>
          <cell r="O637" t="str">
            <v>우성배관</v>
          </cell>
        </row>
        <row r="638">
          <cell r="A638" t="str">
            <v>스강316450</v>
          </cell>
          <cell r="B638" t="str">
            <v>스테인레스 강관</v>
          </cell>
          <cell r="C638" t="str">
            <v>450A,STS316L SCH10S</v>
          </cell>
          <cell r="D638" t="str">
            <v>m</v>
          </cell>
          <cell r="E638">
            <v>238190</v>
          </cell>
          <cell r="L638">
            <v>238190</v>
          </cell>
          <cell r="M638">
            <v>273396</v>
          </cell>
          <cell r="N638" t="str">
            <v>성원PIPE</v>
          </cell>
          <cell r="O638" t="str">
            <v>우성배관</v>
          </cell>
        </row>
        <row r="639">
          <cell r="A639" t="str">
            <v>스강316600</v>
          </cell>
          <cell r="B639" t="str">
            <v>스테인레스 강관</v>
          </cell>
          <cell r="C639" t="str">
            <v>600A,STS316L SCH10S</v>
          </cell>
          <cell r="D639" t="str">
            <v>m</v>
          </cell>
          <cell r="E639">
            <v>468690</v>
          </cell>
          <cell r="L639">
            <v>468690</v>
          </cell>
          <cell r="M639">
            <v>573984</v>
          </cell>
          <cell r="N639" t="str">
            <v>성원PIPE</v>
          </cell>
          <cell r="O639" t="str">
            <v>우성배관</v>
          </cell>
        </row>
        <row r="640">
          <cell r="A640" t="str">
            <v>스강316900</v>
          </cell>
          <cell r="B640" t="str">
            <v>스테인레스 강관</v>
          </cell>
          <cell r="C640" t="str">
            <v>900A,STS316L SCH10S</v>
          </cell>
          <cell r="D640" t="str">
            <v>m</v>
          </cell>
          <cell r="E640">
            <v>970020</v>
          </cell>
          <cell r="L640">
            <v>970020</v>
          </cell>
          <cell r="M640">
            <v>1089408</v>
          </cell>
          <cell r="N640" t="str">
            <v>성원PIPE</v>
          </cell>
          <cell r="O640" t="str">
            <v>우성배관</v>
          </cell>
        </row>
        <row r="641">
          <cell r="A641" t="str">
            <v>스강3161100</v>
          </cell>
          <cell r="B641" t="str">
            <v>스테인레스 강관</v>
          </cell>
          <cell r="C641" t="str">
            <v>1100A,STS316L SCH10S</v>
          </cell>
          <cell r="D641" t="str">
            <v>m</v>
          </cell>
          <cell r="E641">
            <v>1496240</v>
          </cell>
          <cell r="L641">
            <v>1496240</v>
          </cell>
          <cell r="M641">
            <v>1724628</v>
          </cell>
          <cell r="N641" t="str">
            <v>성원PIPE</v>
          </cell>
          <cell r="O641" t="str">
            <v>우성배관</v>
          </cell>
        </row>
        <row r="642">
          <cell r="A642" t="str">
            <v>스강3161350</v>
          </cell>
          <cell r="B642" t="str">
            <v>스테인레스 강관</v>
          </cell>
          <cell r="C642" t="str">
            <v>1350A,STS316L SCH10S</v>
          </cell>
          <cell r="D642" t="str">
            <v>m</v>
          </cell>
          <cell r="E642">
            <v>1839210</v>
          </cell>
          <cell r="L642">
            <v>1839210</v>
          </cell>
          <cell r="M642">
            <v>2111100</v>
          </cell>
          <cell r="N642" t="str">
            <v>성원PIPE</v>
          </cell>
          <cell r="O642" t="str">
            <v>우성배관</v>
          </cell>
        </row>
        <row r="643">
          <cell r="A643" t="str">
            <v>주직501500</v>
          </cell>
          <cell r="B643" t="str">
            <v>주철직관</v>
          </cell>
          <cell r="C643" t="str">
            <v>D50x1500L</v>
          </cell>
          <cell r="D643" t="str">
            <v>m</v>
          </cell>
          <cell r="E643">
            <v>13400</v>
          </cell>
          <cell r="H643">
            <v>507</v>
          </cell>
          <cell r="I643">
            <v>14280</v>
          </cell>
          <cell r="J643">
            <v>441</v>
          </cell>
          <cell r="K643">
            <v>13400</v>
          </cell>
        </row>
        <row r="644">
          <cell r="A644" t="str">
            <v>주직751500</v>
          </cell>
          <cell r="B644" t="str">
            <v>주철직관</v>
          </cell>
          <cell r="C644" t="str">
            <v>D75x1500L</v>
          </cell>
          <cell r="D644" t="str">
            <v>m</v>
          </cell>
          <cell r="E644">
            <v>17900</v>
          </cell>
          <cell r="H644">
            <v>507</v>
          </cell>
          <cell r="I644">
            <v>19040</v>
          </cell>
          <cell r="J644">
            <v>441</v>
          </cell>
          <cell r="K644">
            <v>17900</v>
          </cell>
        </row>
        <row r="645">
          <cell r="A645" t="str">
            <v>주직753000</v>
          </cell>
          <cell r="B645" t="str">
            <v>주철직관</v>
          </cell>
          <cell r="C645" t="str">
            <v>D75x3000L</v>
          </cell>
          <cell r="D645" t="str">
            <v>m</v>
          </cell>
          <cell r="E645">
            <v>38800</v>
          </cell>
          <cell r="H645">
            <v>507</v>
          </cell>
          <cell r="I645">
            <v>41310</v>
          </cell>
          <cell r="J645">
            <v>441</v>
          </cell>
          <cell r="K645">
            <v>38800</v>
          </cell>
        </row>
        <row r="646">
          <cell r="A646" t="str">
            <v>주직1001500</v>
          </cell>
          <cell r="B646" t="str">
            <v>주철직관</v>
          </cell>
          <cell r="C646" t="str">
            <v>D100x1500L</v>
          </cell>
          <cell r="D646" t="str">
            <v>m</v>
          </cell>
          <cell r="E646">
            <v>25800</v>
          </cell>
          <cell r="H646">
            <v>507</v>
          </cell>
          <cell r="I646">
            <v>27450</v>
          </cell>
          <cell r="J646">
            <v>441</v>
          </cell>
          <cell r="K646">
            <v>25800</v>
          </cell>
        </row>
        <row r="647">
          <cell r="A647" t="str">
            <v>주직1003000</v>
          </cell>
          <cell r="B647" t="str">
            <v>주철직관</v>
          </cell>
          <cell r="C647" t="str">
            <v>D100x3000L</v>
          </cell>
          <cell r="D647" t="str">
            <v>m</v>
          </cell>
          <cell r="E647">
            <v>53700</v>
          </cell>
          <cell r="H647">
            <v>507</v>
          </cell>
          <cell r="I647">
            <v>57120</v>
          </cell>
          <cell r="J647">
            <v>441</v>
          </cell>
          <cell r="K647">
            <v>53700</v>
          </cell>
        </row>
        <row r="648">
          <cell r="A648" t="str">
            <v>PVCDC250</v>
          </cell>
          <cell r="B648" t="str">
            <v>PVC D.C 파이프</v>
          </cell>
          <cell r="C648" t="str">
            <v>Φ250</v>
          </cell>
          <cell r="D648" t="str">
            <v>m</v>
          </cell>
          <cell r="E648">
            <v>19100</v>
          </cell>
          <cell r="J648">
            <v>456</v>
          </cell>
          <cell r="K648">
            <v>19100</v>
          </cell>
        </row>
        <row r="649">
          <cell r="A649" t="str">
            <v>PVCDC250소</v>
          </cell>
          <cell r="B649" t="str">
            <v>PVC D.C 파이프 소켓</v>
          </cell>
          <cell r="C649" t="str">
            <v>Φ250</v>
          </cell>
          <cell r="D649" t="str">
            <v>개</v>
          </cell>
          <cell r="E649">
            <v>14430</v>
          </cell>
          <cell r="J649">
            <v>456</v>
          </cell>
          <cell r="K649">
            <v>14430</v>
          </cell>
        </row>
        <row r="650">
          <cell r="A650" t="str">
            <v>유량20</v>
          </cell>
          <cell r="B650" t="str">
            <v>유량계</v>
          </cell>
          <cell r="C650" t="str">
            <v>200A</v>
          </cell>
          <cell r="D650" t="str">
            <v>개</v>
          </cell>
          <cell r="E650">
            <v>1600000</v>
          </cell>
          <cell r="H650">
            <v>584</v>
          </cell>
          <cell r="I650">
            <v>1600000</v>
          </cell>
          <cell r="K650">
            <v>1600000</v>
          </cell>
        </row>
        <row r="651">
          <cell r="A651" t="str">
            <v>버밸20</v>
          </cell>
          <cell r="B651" t="str">
            <v>버터플라이 밸브</v>
          </cell>
          <cell r="C651" t="str">
            <v>200A,Fig1Wafer,10kg/㎠</v>
          </cell>
          <cell r="D651" t="str">
            <v>개</v>
          </cell>
          <cell r="E651">
            <v>348500</v>
          </cell>
          <cell r="H651">
            <v>593</v>
          </cell>
          <cell r="I651">
            <v>367500</v>
          </cell>
          <cell r="J651">
            <v>510</v>
          </cell>
          <cell r="K651">
            <v>348500</v>
          </cell>
        </row>
        <row r="652">
          <cell r="A652" t="str">
            <v>버밸60</v>
          </cell>
          <cell r="B652" t="str">
            <v>버터플라이 밸브</v>
          </cell>
          <cell r="C652" t="str">
            <v>600A,Fig1Wafer,10kg/㎠</v>
          </cell>
          <cell r="D652" t="str">
            <v>개</v>
          </cell>
          <cell r="E652">
            <v>2231800</v>
          </cell>
          <cell r="H652">
            <v>593</v>
          </cell>
          <cell r="I652">
            <v>2231800</v>
          </cell>
          <cell r="J652">
            <v>510</v>
          </cell>
          <cell r="K652">
            <v>2995000</v>
          </cell>
        </row>
        <row r="653">
          <cell r="A653" t="str">
            <v>버밸레50</v>
          </cell>
          <cell r="B653" t="str">
            <v>버터플라이 밸브(레버식)</v>
          </cell>
          <cell r="C653" t="str">
            <v>50A,10kg/㎠</v>
          </cell>
          <cell r="D653" t="str">
            <v>개</v>
          </cell>
          <cell r="E653">
            <v>75300</v>
          </cell>
          <cell r="H653">
            <v>572</v>
          </cell>
          <cell r="I653">
            <v>75300</v>
          </cell>
        </row>
        <row r="654">
          <cell r="A654" t="str">
            <v>버밸레65</v>
          </cell>
          <cell r="B654" t="str">
            <v>버터플라이 밸브(레버식)</v>
          </cell>
          <cell r="C654" t="str">
            <v>65A,10kg/㎠</v>
          </cell>
          <cell r="D654" t="str">
            <v>개</v>
          </cell>
          <cell r="E654">
            <v>89300</v>
          </cell>
          <cell r="H654">
            <v>572</v>
          </cell>
          <cell r="I654">
            <v>89300</v>
          </cell>
        </row>
        <row r="655">
          <cell r="A655" t="str">
            <v>버밸레100</v>
          </cell>
          <cell r="B655" t="str">
            <v>버터플라이 밸브(레버식)</v>
          </cell>
          <cell r="C655" t="str">
            <v>100A,10kg/㎠</v>
          </cell>
          <cell r="D655" t="str">
            <v>개</v>
          </cell>
          <cell r="E655">
            <v>114700</v>
          </cell>
          <cell r="H655">
            <v>572</v>
          </cell>
          <cell r="I655">
            <v>114700</v>
          </cell>
        </row>
        <row r="656">
          <cell r="A656" t="str">
            <v>차밸60</v>
          </cell>
          <cell r="B656" t="str">
            <v>차단밸브</v>
          </cell>
          <cell r="C656" t="str">
            <v>600A(200mm,10kg/㎠게이트밸브,주철제)</v>
          </cell>
          <cell r="D656" t="str">
            <v>개</v>
          </cell>
          <cell r="E656">
            <v>589600</v>
          </cell>
          <cell r="H656">
            <v>578</v>
          </cell>
          <cell r="I656">
            <v>589600</v>
          </cell>
          <cell r="J656">
            <v>497</v>
          </cell>
          <cell r="K656">
            <v>604700</v>
          </cell>
        </row>
        <row r="657">
          <cell r="A657" t="str">
            <v>게밸50</v>
          </cell>
          <cell r="B657" t="str">
            <v>게이트 밸브 BC6</v>
          </cell>
          <cell r="C657" t="str">
            <v>50A,10kg/㎠</v>
          </cell>
          <cell r="D657" t="str">
            <v>개</v>
          </cell>
          <cell r="E657">
            <v>30720</v>
          </cell>
          <cell r="H657">
            <v>554</v>
          </cell>
          <cell r="I657">
            <v>33880</v>
          </cell>
          <cell r="J657">
            <v>476</v>
          </cell>
          <cell r="K657">
            <v>30720</v>
          </cell>
        </row>
        <row r="658">
          <cell r="A658" t="str">
            <v>게밸80</v>
          </cell>
          <cell r="B658" t="str">
            <v>게이트 밸브 GC200</v>
          </cell>
          <cell r="C658" t="str">
            <v>80A,10kg/㎠</v>
          </cell>
          <cell r="D658" t="str">
            <v>개</v>
          </cell>
          <cell r="E658">
            <v>69600</v>
          </cell>
          <cell r="H658">
            <v>555</v>
          </cell>
          <cell r="I658">
            <v>72210</v>
          </cell>
          <cell r="J658">
            <v>477</v>
          </cell>
          <cell r="K658">
            <v>69600</v>
          </cell>
        </row>
        <row r="659">
          <cell r="A659" t="str">
            <v>게밸100</v>
          </cell>
          <cell r="B659" t="str">
            <v>게이트 밸브 GC200</v>
          </cell>
          <cell r="C659" t="str">
            <v>100A,10kg/㎠</v>
          </cell>
          <cell r="D659" t="str">
            <v>개</v>
          </cell>
          <cell r="E659">
            <v>96000</v>
          </cell>
          <cell r="H659">
            <v>555</v>
          </cell>
          <cell r="I659">
            <v>99600</v>
          </cell>
          <cell r="J659">
            <v>477</v>
          </cell>
          <cell r="K659">
            <v>96000</v>
          </cell>
        </row>
        <row r="660">
          <cell r="A660" t="str">
            <v>게밸청15</v>
          </cell>
          <cell r="B660" t="str">
            <v>게이트 밸브(청동)</v>
          </cell>
          <cell r="C660" t="str">
            <v>15A,10kg/㎠</v>
          </cell>
          <cell r="D660" t="str">
            <v>개</v>
          </cell>
          <cell r="E660">
            <v>4680</v>
          </cell>
          <cell r="H660">
            <v>554</v>
          </cell>
          <cell r="I660">
            <v>5340</v>
          </cell>
          <cell r="J660">
            <v>476</v>
          </cell>
          <cell r="K660">
            <v>4680</v>
          </cell>
        </row>
        <row r="661">
          <cell r="A661" t="str">
            <v>게밸청20</v>
          </cell>
          <cell r="B661" t="str">
            <v>게이트 밸브(청동)</v>
          </cell>
          <cell r="C661" t="str">
            <v>20A,10kg/㎠</v>
          </cell>
          <cell r="D661" t="str">
            <v>개</v>
          </cell>
          <cell r="E661">
            <v>6710</v>
          </cell>
          <cell r="H661">
            <v>554</v>
          </cell>
          <cell r="I661">
            <v>7670</v>
          </cell>
          <cell r="J661">
            <v>476</v>
          </cell>
          <cell r="K661">
            <v>6710</v>
          </cell>
        </row>
        <row r="662">
          <cell r="A662" t="str">
            <v>게밸청32</v>
          </cell>
          <cell r="B662" t="str">
            <v>게이트 밸브(청동)</v>
          </cell>
          <cell r="C662" t="str">
            <v>32A,10kg/㎠</v>
          </cell>
          <cell r="D662" t="str">
            <v>개</v>
          </cell>
          <cell r="E662">
            <v>14580</v>
          </cell>
          <cell r="H662">
            <v>554</v>
          </cell>
          <cell r="I662">
            <v>16660</v>
          </cell>
          <cell r="J662">
            <v>476</v>
          </cell>
          <cell r="K662">
            <v>14580</v>
          </cell>
        </row>
        <row r="663">
          <cell r="A663" t="str">
            <v>게밸청40</v>
          </cell>
          <cell r="B663" t="str">
            <v>게이트 밸브(청동)</v>
          </cell>
          <cell r="C663" t="str">
            <v>40A,10kg/㎠</v>
          </cell>
          <cell r="D663" t="str">
            <v>개</v>
          </cell>
          <cell r="E663">
            <v>19540</v>
          </cell>
          <cell r="H663">
            <v>554</v>
          </cell>
          <cell r="I663">
            <v>22320</v>
          </cell>
          <cell r="J663">
            <v>476</v>
          </cell>
          <cell r="K663">
            <v>19540</v>
          </cell>
        </row>
        <row r="664">
          <cell r="A664" t="str">
            <v>게밸청50</v>
          </cell>
          <cell r="B664" t="str">
            <v>게이트 밸브(청동)</v>
          </cell>
          <cell r="C664" t="str">
            <v>50A,10kg/㎠</v>
          </cell>
          <cell r="D664" t="str">
            <v>개</v>
          </cell>
          <cell r="E664">
            <v>30120</v>
          </cell>
          <cell r="H664">
            <v>554</v>
          </cell>
          <cell r="I664">
            <v>34420</v>
          </cell>
          <cell r="J664">
            <v>476</v>
          </cell>
          <cell r="K664">
            <v>30120</v>
          </cell>
        </row>
        <row r="665">
          <cell r="A665" t="str">
            <v>글밸청20</v>
          </cell>
          <cell r="B665" t="str">
            <v>글로브 밸브(청동)</v>
          </cell>
          <cell r="C665" t="str">
            <v>20A,10kg/㎠</v>
          </cell>
          <cell r="D665" t="str">
            <v>개</v>
          </cell>
          <cell r="E665">
            <v>6590</v>
          </cell>
          <cell r="H665">
            <v>554</v>
          </cell>
          <cell r="I665">
            <v>7530</v>
          </cell>
          <cell r="J665">
            <v>476</v>
          </cell>
          <cell r="K665">
            <v>6590</v>
          </cell>
        </row>
        <row r="666">
          <cell r="A666" t="str">
            <v>글밸청32</v>
          </cell>
          <cell r="B666" t="str">
            <v>글로브 밸브(청동)</v>
          </cell>
          <cell r="C666" t="str">
            <v>32A,10kg/㎠</v>
          </cell>
          <cell r="D666" t="str">
            <v>개</v>
          </cell>
          <cell r="E666">
            <v>14230</v>
          </cell>
          <cell r="H666">
            <v>554</v>
          </cell>
          <cell r="I666">
            <v>16260</v>
          </cell>
          <cell r="J666">
            <v>476</v>
          </cell>
          <cell r="K666">
            <v>14230</v>
          </cell>
        </row>
        <row r="667">
          <cell r="A667" t="str">
            <v>글밸청40</v>
          </cell>
          <cell r="B667" t="str">
            <v>글로브 밸브(청동)</v>
          </cell>
          <cell r="C667" t="str">
            <v>40A,10kg/㎠</v>
          </cell>
          <cell r="D667" t="str">
            <v>개</v>
          </cell>
          <cell r="E667">
            <v>17670</v>
          </cell>
          <cell r="H667">
            <v>554</v>
          </cell>
          <cell r="I667">
            <v>20150</v>
          </cell>
          <cell r="J667">
            <v>476</v>
          </cell>
          <cell r="K667">
            <v>17670</v>
          </cell>
        </row>
        <row r="668">
          <cell r="A668" t="str">
            <v>글밸청50</v>
          </cell>
          <cell r="B668" t="str">
            <v>글로브 밸브(청동)</v>
          </cell>
          <cell r="C668" t="str">
            <v>50A,10kg/㎠</v>
          </cell>
          <cell r="D668" t="str">
            <v>개</v>
          </cell>
          <cell r="E668">
            <v>26650</v>
          </cell>
          <cell r="H668">
            <v>554</v>
          </cell>
          <cell r="I668">
            <v>30450</v>
          </cell>
          <cell r="J668">
            <v>476</v>
          </cell>
          <cell r="K668">
            <v>26650</v>
          </cell>
        </row>
        <row r="669">
          <cell r="A669" t="str">
            <v>첵밸청20</v>
          </cell>
          <cell r="B669" t="str">
            <v>체크 밸브(청동)</v>
          </cell>
          <cell r="C669" t="str">
            <v>20A,10kg/㎠</v>
          </cell>
          <cell r="D669" t="str">
            <v>개</v>
          </cell>
          <cell r="E669">
            <v>4600</v>
          </cell>
          <cell r="H669">
            <v>555</v>
          </cell>
          <cell r="I669">
            <v>5260</v>
          </cell>
          <cell r="J669">
            <v>476</v>
          </cell>
          <cell r="K669">
            <v>4600</v>
          </cell>
        </row>
        <row r="670">
          <cell r="A670" t="str">
            <v>첵밸청32</v>
          </cell>
          <cell r="B670" t="str">
            <v>체크 밸브(청동)</v>
          </cell>
          <cell r="C670" t="str">
            <v>32A,10kg/㎠</v>
          </cell>
          <cell r="D670" t="str">
            <v>개</v>
          </cell>
          <cell r="E670">
            <v>10340</v>
          </cell>
          <cell r="H670">
            <v>555</v>
          </cell>
          <cell r="I670">
            <v>11810</v>
          </cell>
          <cell r="J670">
            <v>476</v>
          </cell>
          <cell r="K670">
            <v>10340</v>
          </cell>
        </row>
        <row r="671">
          <cell r="A671" t="str">
            <v>첵밸청40</v>
          </cell>
          <cell r="B671" t="str">
            <v>체크 밸브(청동)</v>
          </cell>
          <cell r="C671" t="str">
            <v>40A,10kg/㎠</v>
          </cell>
          <cell r="D671" t="str">
            <v>개</v>
          </cell>
          <cell r="E671">
            <v>12850</v>
          </cell>
          <cell r="H671">
            <v>555</v>
          </cell>
          <cell r="I671">
            <v>14680</v>
          </cell>
          <cell r="J671">
            <v>476</v>
          </cell>
          <cell r="K671">
            <v>12850</v>
          </cell>
        </row>
        <row r="672">
          <cell r="A672" t="str">
            <v>첵밸청50</v>
          </cell>
          <cell r="B672" t="str">
            <v>체크 밸브(주철)</v>
          </cell>
          <cell r="C672" t="str">
            <v>50A,10kg/㎠</v>
          </cell>
          <cell r="D672" t="str">
            <v>개</v>
          </cell>
          <cell r="E672">
            <v>19450</v>
          </cell>
          <cell r="H672">
            <v>555</v>
          </cell>
          <cell r="I672">
            <v>21700</v>
          </cell>
          <cell r="J672">
            <v>476</v>
          </cell>
          <cell r="K672">
            <v>19450</v>
          </cell>
        </row>
        <row r="673">
          <cell r="A673" t="str">
            <v>첵밸청100</v>
          </cell>
          <cell r="B673" t="str">
            <v>체크 밸브(주철)</v>
          </cell>
          <cell r="C673" t="str">
            <v>100A,10kg/㎠</v>
          </cell>
          <cell r="D673" t="str">
            <v>개</v>
          </cell>
          <cell r="E673">
            <v>36400</v>
          </cell>
          <cell r="H673">
            <v>555</v>
          </cell>
          <cell r="I673">
            <v>36400</v>
          </cell>
        </row>
        <row r="674">
          <cell r="A674" t="str">
            <v>첵밸50</v>
          </cell>
          <cell r="B674" t="str">
            <v>체크 밸브 BC6</v>
          </cell>
          <cell r="C674" t="str">
            <v>50A,10kg/㎠</v>
          </cell>
          <cell r="D674" t="str">
            <v>개</v>
          </cell>
          <cell r="E674">
            <v>19450</v>
          </cell>
          <cell r="H674">
            <v>555</v>
          </cell>
          <cell r="I674">
            <v>22220</v>
          </cell>
          <cell r="J674">
            <v>476</v>
          </cell>
          <cell r="K674">
            <v>19450</v>
          </cell>
        </row>
        <row r="675">
          <cell r="A675" t="str">
            <v>첵밸80</v>
          </cell>
          <cell r="B675" t="str">
            <v>체크 밸브 GC200</v>
          </cell>
          <cell r="C675" t="str">
            <v>80A,10kg/㎠</v>
          </cell>
          <cell r="D675" t="str">
            <v>개</v>
          </cell>
          <cell r="E675">
            <v>26600</v>
          </cell>
          <cell r="H675">
            <v>555</v>
          </cell>
          <cell r="I675">
            <v>26600</v>
          </cell>
        </row>
        <row r="676">
          <cell r="A676" t="str">
            <v>첵밸100</v>
          </cell>
          <cell r="B676" t="str">
            <v>체크 밸브 GC200</v>
          </cell>
          <cell r="C676" t="str">
            <v>100A,10kg/㎠</v>
          </cell>
          <cell r="D676" t="str">
            <v>개</v>
          </cell>
          <cell r="E676">
            <v>36400</v>
          </cell>
          <cell r="H676">
            <v>555</v>
          </cell>
          <cell r="I676">
            <v>36400</v>
          </cell>
        </row>
        <row r="677">
          <cell r="A677" t="str">
            <v>볼밸청15</v>
          </cell>
          <cell r="B677" t="str">
            <v>볼 밸브(황동)</v>
          </cell>
          <cell r="C677" t="str">
            <v>15A,10kg/㎠</v>
          </cell>
          <cell r="D677" t="str">
            <v>개</v>
          </cell>
          <cell r="E677">
            <v>1890</v>
          </cell>
          <cell r="H677">
            <v>556</v>
          </cell>
          <cell r="I677">
            <v>2430</v>
          </cell>
          <cell r="J677">
            <v>483</v>
          </cell>
          <cell r="K677">
            <v>1890</v>
          </cell>
        </row>
        <row r="678">
          <cell r="A678" t="str">
            <v>볼밸청20</v>
          </cell>
          <cell r="B678" t="str">
            <v>볼 밸브(황동)</v>
          </cell>
          <cell r="C678" t="str">
            <v>20A,10kg/㎠</v>
          </cell>
          <cell r="D678" t="str">
            <v>개</v>
          </cell>
          <cell r="E678">
            <v>2450</v>
          </cell>
          <cell r="H678">
            <v>556</v>
          </cell>
          <cell r="I678">
            <v>3150</v>
          </cell>
          <cell r="J678">
            <v>483</v>
          </cell>
          <cell r="K678">
            <v>2450</v>
          </cell>
        </row>
        <row r="679">
          <cell r="A679" t="str">
            <v>볼밸청25</v>
          </cell>
          <cell r="B679" t="str">
            <v>볼 밸브(황동)</v>
          </cell>
          <cell r="C679" t="str">
            <v>25A,10kg/㎠</v>
          </cell>
          <cell r="D679" t="str">
            <v>개</v>
          </cell>
          <cell r="E679">
            <v>4340</v>
          </cell>
          <cell r="H679">
            <v>556</v>
          </cell>
          <cell r="I679">
            <v>5580</v>
          </cell>
          <cell r="J679">
            <v>483</v>
          </cell>
          <cell r="K679">
            <v>4340</v>
          </cell>
        </row>
        <row r="680">
          <cell r="A680" t="str">
            <v>볼밸청32</v>
          </cell>
          <cell r="B680" t="str">
            <v>볼 밸브(황동)</v>
          </cell>
          <cell r="C680" t="str">
            <v>32A,10kg/㎠</v>
          </cell>
          <cell r="D680" t="str">
            <v>개</v>
          </cell>
          <cell r="E680">
            <v>6300</v>
          </cell>
          <cell r="H680">
            <v>556</v>
          </cell>
          <cell r="I680">
            <v>8100</v>
          </cell>
          <cell r="J680">
            <v>483</v>
          </cell>
          <cell r="K680">
            <v>6300</v>
          </cell>
        </row>
        <row r="681">
          <cell r="A681" t="str">
            <v>볼밸청40</v>
          </cell>
          <cell r="B681" t="str">
            <v>볼 밸브(황동)</v>
          </cell>
          <cell r="C681" t="str">
            <v>40A,10kg/㎠</v>
          </cell>
          <cell r="D681" t="str">
            <v>개</v>
          </cell>
          <cell r="E681">
            <v>8750</v>
          </cell>
          <cell r="H681">
            <v>556</v>
          </cell>
          <cell r="I681">
            <v>11250</v>
          </cell>
          <cell r="J681">
            <v>483</v>
          </cell>
          <cell r="K681">
            <v>8750</v>
          </cell>
        </row>
        <row r="682">
          <cell r="A682" t="str">
            <v>볼밸청50</v>
          </cell>
          <cell r="B682" t="str">
            <v>볼 밸브(황동)</v>
          </cell>
          <cell r="C682" t="str">
            <v>50A,10kg/㎠</v>
          </cell>
          <cell r="D682" t="str">
            <v>개</v>
          </cell>
          <cell r="E682">
            <v>13300</v>
          </cell>
          <cell r="H682">
            <v>556</v>
          </cell>
          <cell r="I682">
            <v>17100</v>
          </cell>
          <cell r="J682">
            <v>483</v>
          </cell>
          <cell r="K682">
            <v>13300</v>
          </cell>
        </row>
        <row r="683">
          <cell r="A683" t="str">
            <v>볼밸20</v>
          </cell>
          <cell r="B683" t="str">
            <v>볼 밸브 GC200</v>
          </cell>
          <cell r="C683" t="str">
            <v>20A,10kg/㎠</v>
          </cell>
          <cell r="D683" t="str">
            <v>개</v>
          </cell>
          <cell r="E683">
            <v>2450</v>
          </cell>
          <cell r="H683">
            <v>556</v>
          </cell>
          <cell r="I683">
            <v>3150</v>
          </cell>
          <cell r="J683">
            <v>483</v>
          </cell>
          <cell r="K683">
            <v>2450</v>
          </cell>
        </row>
        <row r="684">
          <cell r="A684" t="str">
            <v>판밸박20</v>
          </cell>
          <cell r="B684" t="str">
            <v>판넬밸브박스(판넬밸브포함)</v>
          </cell>
          <cell r="C684" t="str">
            <v>D20</v>
          </cell>
          <cell r="D684" t="str">
            <v>개</v>
          </cell>
          <cell r="E684">
            <v>12000</v>
          </cell>
          <cell r="L684">
            <v>12000</v>
          </cell>
        </row>
        <row r="685">
          <cell r="A685" t="str">
            <v>앵밸청15</v>
          </cell>
          <cell r="B685" t="str">
            <v>앵글 밸브(청동)</v>
          </cell>
          <cell r="C685" t="str">
            <v>15A,10kg/㎠</v>
          </cell>
          <cell r="D685" t="str">
            <v>개</v>
          </cell>
          <cell r="E685">
            <v>3590</v>
          </cell>
          <cell r="H685">
            <v>558</v>
          </cell>
          <cell r="I685">
            <v>4107</v>
          </cell>
          <cell r="J685">
            <v>476</v>
          </cell>
          <cell r="K685">
            <v>3590</v>
          </cell>
        </row>
        <row r="686">
          <cell r="A686" t="str">
            <v>앵밸청20</v>
          </cell>
          <cell r="B686" t="str">
            <v>앵글 밸브(청동)</v>
          </cell>
          <cell r="C686" t="str">
            <v>20A,10kg/㎠</v>
          </cell>
          <cell r="D686" t="str">
            <v>개</v>
          </cell>
          <cell r="E686">
            <v>5390</v>
          </cell>
          <cell r="H686">
            <v>558</v>
          </cell>
          <cell r="I686">
            <v>6164</v>
          </cell>
          <cell r="J686">
            <v>476</v>
          </cell>
          <cell r="K686">
            <v>5390</v>
          </cell>
        </row>
        <row r="687">
          <cell r="A687" t="str">
            <v>제수변100</v>
          </cell>
          <cell r="B687" t="str">
            <v>수도용 제수밸브</v>
          </cell>
          <cell r="C687" t="str">
            <v>100A,10kg/㎠</v>
          </cell>
          <cell r="D687" t="str">
            <v>개</v>
          </cell>
          <cell r="E687">
            <v>220000</v>
          </cell>
          <cell r="H687">
            <v>597</v>
          </cell>
          <cell r="I687">
            <v>220000</v>
          </cell>
        </row>
        <row r="688">
          <cell r="A688" t="str">
            <v>감증25</v>
          </cell>
          <cell r="B688" t="str">
            <v>감압변(DP-17)증기</v>
          </cell>
          <cell r="C688" t="str">
            <v>D25</v>
          </cell>
          <cell r="D688" t="str">
            <v>개</v>
          </cell>
          <cell r="E688">
            <v>1287000</v>
          </cell>
          <cell r="H688">
            <v>561</v>
          </cell>
          <cell r="I688">
            <v>1287000</v>
          </cell>
        </row>
        <row r="689">
          <cell r="A689" t="str">
            <v>감물20</v>
          </cell>
          <cell r="B689" t="str">
            <v>감압변(물용)</v>
          </cell>
          <cell r="C689" t="str">
            <v>D20</v>
          </cell>
          <cell r="D689" t="str">
            <v>개</v>
          </cell>
          <cell r="E689">
            <v>349000</v>
          </cell>
          <cell r="H689">
            <v>561</v>
          </cell>
          <cell r="I689">
            <v>349000</v>
          </cell>
        </row>
        <row r="690">
          <cell r="A690" t="str">
            <v>온조나사20</v>
          </cell>
          <cell r="B690" t="str">
            <v>온도조절변(나사)</v>
          </cell>
          <cell r="C690" t="str">
            <v>D20</v>
          </cell>
          <cell r="D690" t="str">
            <v>개</v>
          </cell>
          <cell r="E690">
            <v>0</v>
          </cell>
        </row>
        <row r="691">
          <cell r="A691" t="str">
            <v>자유조밸25</v>
          </cell>
          <cell r="B691" t="str">
            <v>자동정유량조절밸브</v>
          </cell>
          <cell r="C691" t="str">
            <v>D25</v>
          </cell>
          <cell r="D691" t="str">
            <v>개</v>
          </cell>
          <cell r="E691">
            <v>158000</v>
          </cell>
          <cell r="H691">
            <v>564</v>
          </cell>
          <cell r="I691">
            <v>158000</v>
          </cell>
          <cell r="J691">
            <v>494</v>
          </cell>
          <cell r="K691">
            <v>158000</v>
          </cell>
        </row>
        <row r="692">
          <cell r="A692" t="str">
            <v>자유조밸32</v>
          </cell>
          <cell r="B692" t="str">
            <v>자동정유량조절밸브</v>
          </cell>
          <cell r="C692" t="str">
            <v>D32</v>
          </cell>
          <cell r="D692" t="str">
            <v>개</v>
          </cell>
          <cell r="E692">
            <v>173000</v>
          </cell>
          <cell r="H692">
            <v>564</v>
          </cell>
          <cell r="I692">
            <v>173000</v>
          </cell>
          <cell r="J692">
            <v>494</v>
          </cell>
          <cell r="K692">
            <v>173000</v>
          </cell>
        </row>
        <row r="693">
          <cell r="A693" t="str">
            <v>자유조밸50</v>
          </cell>
          <cell r="B693" t="str">
            <v>자동정유량조절밸브</v>
          </cell>
          <cell r="C693" t="str">
            <v>D50</v>
          </cell>
          <cell r="D693" t="str">
            <v>개</v>
          </cell>
          <cell r="E693">
            <v>384000</v>
          </cell>
          <cell r="H693">
            <v>564</v>
          </cell>
          <cell r="I693">
            <v>384000</v>
          </cell>
          <cell r="J693">
            <v>494</v>
          </cell>
          <cell r="K693">
            <v>384000</v>
          </cell>
        </row>
        <row r="694">
          <cell r="A694" t="str">
            <v>자유조밸65</v>
          </cell>
          <cell r="B694" t="str">
            <v>자동정유량조절밸브</v>
          </cell>
          <cell r="C694" t="str">
            <v>D65</v>
          </cell>
          <cell r="D694" t="str">
            <v>개</v>
          </cell>
          <cell r="E694">
            <v>598000</v>
          </cell>
          <cell r="H694">
            <v>564</v>
          </cell>
          <cell r="I694">
            <v>598000</v>
          </cell>
          <cell r="J694">
            <v>494</v>
          </cell>
          <cell r="K694">
            <v>598000</v>
          </cell>
        </row>
        <row r="695">
          <cell r="A695" t="str">
            <v>정조밸50</v>
          </cell>
          <cell r="B695" t="str">
            <v>정수위조절밸브</v>
          </cell>
          <cell r="C695" t="str">
            <v>D50</v>
          </cell>
          <cell r="D695" t="str">
            <v>개</v>
          </cell>
          <cell r="E695">
            <v>0</v>
          </cell>
          <cell r="H695">
            <v>562</v>
          </cell>
          <cell r="J695">
            <v>494</v>
          </cell>
        </row>
        <row r="696">
          <cell r="A696" t="str">
            <v>안밸15</v>
          </cell>
          <cell r="B696" t="str">
            <v>안전밸브</v>
          </cell>
          <cell r="C696" t="str">
            <v>D15</v>
          </cell>
          <cell r="D696" t="str">
            <v>개</v>
          </cell>
          <cell r="E696">
            <v>37800</v>
          </cell>
          <cell r="J696">
            <v>497</v>
          </cell>
          <cell r="K696">
            <v>37800</v>
          </cell>
        </row>
        <row r="697">
          <cell r="A697" t="str">
            <v>안밸25</v>
          </cell>
          <cell r="B697" t="str">
            <v>안전밸브</v>
          </cell>
          <cell r="C697" t="str">
            <v>D25</v>
          </cell>
          <cell r="D697" t="str">
            <v>개</v>
          </cell>
          <cell r="E697">
            <v>44100</v>
          </cell>
          <cell r="J697">
            <v>497</v>
          </cell>
          <cell r="K697">
            <v>44100</v>
          </cell>
        </row>
        <row r="698">
          <cell r="A698" t="str">
            <v>스레나사15</v>
          </cell>
          <cell r="B698" t="str">
            <v>스트레너(10kg,나사)</v>
          </cell>
          <cell r="C698" t="str">
            <v>D15</v>
          </cell>
          <cell r="D698" t="str">
            <v>개</v>
          </cell>
          <cell r="E698">
            <v>4200</v>
          </cell>
          <cell r="H698">
            <v>559</v>
          </cell>
          <cell r="I698">
            <v>4940</v>
          </cell>
          <cell r="J698">
            <v>493</v>
          </cell>
          <cell r="K698">
            <v>4200</v>
          </cell>
        </row>
        <row r="699">
          <cell r="A699" t="str">
            <v>스레나사20</v>
          </cell>
          <cell r="B699" t="str">
            <v>스트레너(10kg,나사)</v>
          </cell>
          <cell r="C699" t="str">
            <v>D20</v>
          </cell>
          <cell r="D699" t="str">
            <v>개</v>
          </cell>
          <cell r="E699">
            <v>4900</v>
          </cell>
          <cell r="H699">
            <v>559</v>
          </cell>
          <cell r="I699">
            <v>6080</v>
          </cell>
          <cell r="J699">
            <v>493</v>
          </cell>
          <cell r="K699">
            <v>4900</v>
          </cell>
        </row>
        <row r="700">
          <cell r="A700" t="str">
            <v>스레나사25</v>
          </cell>
          <cell r="B700" t="str">
            <v>스트레너(10kg,나사)</v>
          </cell>
          <cell r="C700" t="str">
            <v>D25</v>
          </cell>
          <cell r="D700" t="str">
            <v>개</v>
          </cell>
          <cell r="E700">
            <v>7000</v>
          </cell>
          <cell r="H700">
            <v>559</v>
          </cell>
          <cell r="I700">
            <v>8740</v>
          </cell>
          <cell r="J700">
            <v>493</v>
          </cell>
          <cell r="K700">
            <v>7000</v>
          </cell>
        </row>
        <row r="701">
          <cell r="A701" t="str">
            <v>스레나사32</v>
          </cell>
          <cell r="B701" t="str">
            <v>스트레너(10kg,나사)</v>
          </cell>
          <cell r="C701" t="str">
            <v>D32</v>
          </cell>
          <cell r="D701" t="str">
            <v>개</v>
          </cell>
          <cell r="E701">
            <v>11700</v>
          </cell>
          <cell r="H701">
            <v>559</v>
          </cell>
          <cell r="I701">
            <v>13110</v>
          </cell>
          <cell r="J701">
            <v>493</v>
          </cell>
          <cell r="K701">
            <v>11700</v>
          </cell>
        </row>
        <row r="702">
          <cell r="A702" t="str">
            <v>스레나사40</v>
          </cell>
          <cell r="B702" t="str">
            <v>스트레너(10kg,나사)</v>
          </cell>
          <cell r="C702" t="str">
            <v>D40</v>
          </cell>
          <cell r="D702" t="str">
            <v>개</v>
          </cell>
          <cell r="E702">
            <v>15000</v>
          </cell>
          <cell r="H702">
            <v>559</v>
          </cell>
          <cell r="I702">
            <v>17480</v>
          </cell>
          <cell r="J702">
            <v>493</v>
          </cell>
          <cell r="K702">
            <v>15000</v>
          </cell>
        </row>
        <row r="703">
          <cell r="A703" t="str">
            <v>스레나사50</v>
          </cell>
          <cell r="B703" t="str">
            <v>스트레너(10kg,나사)</v>
          </cell>
          <cell r="C703" t="str">
            <v>D50</v>
          </cell>
          <cell r="D703" t="str">
            <v>개</v>
          </cell>
          <cell r="E703">
            <v>22000</v>
          </cell>
          <cell r="H703">
            <v>559</v>
          </cell>
          <cell r="I703">
            <v>25170</v>
          </cell>
          <cell r="J703">
            <v>493</v>
          </cell>
          <cell r="K703">
            <v>22000</v>
          </cell>
        </row>
        <row r="704">
          <cell r="A704" t="str">
            <v>스레플65</v>
          </cell>
          <cell r="B704" t="str">
            <v>스트레너(10kg,플랜지)</v>
          </cell>
          <cell r="C704" t="str">
            <v>D65</v>
          </cell>
          <cell r="D704" t="str">
            <v>개</v>
          </cell>
          <cell r="E704">
            <v>36000</v>
          </cell>
          <cell r="H704">
            <v>559</v>
          </cell>
          <cell r="I704">
            <v>43700</v>
          </cell>
          <cell r="J704">
            <v>493</v>
          </cell>
          <cell r="K704">
            <v>36000</v>
          </cell>
        </row>
        <row r="705">
          <cell r="A705" t="str">
            <v>스레플100</v>
          </cell>
          <cell r="B705" t="str">
            <v>스트레너(10kg,플랜지)</v>
          </cell>
          <cell r="C705" t="str">
            <v>D100</v>
          </cell>
          <cell r="D705" t="str">
            <v>개</v>
          </cell>
          <cell r="E705">
            <v>76500</v>
          </cell>
          <cell r="H705">
            <v>559</v>
          </cell>
          <cell r="I705">
            <v>84070</v>
          </cell>
          <cell r="J705">
            <v>493</v>
          </cell>
          <cell r="K705">
            <v>76500</v>
          </cell>
        </row>
        <row r="706">
          <cell r="A706" t="str">
            <v>여과망50</v>
          </cell>
          <cell r="B706" t="str">
            <v>여과망</v>
          </cell>
          <cell r="C706" t="str">
            <v>D50</v>
          </cell>
          <cell r="D706" t="str">
            <v>개</v>
          </cell>
          <cell r="E706">
            <v>5100</v>
          </cell>
          <cell r="H706">
            <v>558</v>
          </cell>
          <cell r="I706">
            <v>5100</v>
          </cell>
        </row>
        <row r="707">
          <cell r="A707" t="str">
            <v>여과망65</v>
          </cell>
          <cell r="B707" t="str">
            <v>여과망</v>
          </cell>
          <cell r="C707" t="str">
            <v>D65</v>
          </cell>
          <cell r="D707" t="str">
            <v>개</v>
          </cell>
          <cell r="E707">
            <v>23460</v>
          </cell>
          <cell r="H707">
            <v>558</v>
          </cell>
          <cell r="I707">
            <v>23460</v>
          </cell>
        </row>
        <row r="708">
          <cell r="A708" t="str">
            <v>후죠플50</v>
          </cell>
          <cell r="B708" t="str">
            <v>후랙시블죠인트(플랜지)</v>
          </cell>
          <cell r="C708" t="str">
            <v>50A,10kg/㎠</v>
          </cell>
          <cell r="D708" t="str">
            <v>개</v>
          </cell>
          <cell r="E708">
            <v>19200</v>
          </cell>
          <cell r="H708">
            <v>552</v>
          </cell>
          <cell r="I708">
            <v>19200</v>
          </cell>
          <cell r="J708">
            <v>474</v>
          </cell>
          <cell r="K708">
            <v>19200</v>
          </cell>
        </row>
        <row r="709">
          <cell r="A709" t="str">
            <v>후죠플100</v>
          </cell>
          <cell r="B709" t="str">
            <v>후랙시블죠인트(플랜지)</v>
          </cell>
          <cell r="C709" t="str">
            <v>100A,10kg/㎠</v>
          </cell>
          <cell r="D709" t="str">
            <v>개</v>
          </cell>
          <cell r="E709">
            <v>35700</v>
          </cell>
          <cell r="H709">
            <v>552</v>
          </cell>
          <cell r="I709">
            <v>35700</v>
          </cell>
          <cell r="J709">
            <v>474</v>
          </cell>
          <cell r="K709">
            <v>35700</v>
          </cell>
        </row>
        <row r="710">
          <cell r="A710" t="str">
            <v>후트나사20</v>
          </cell>
          <cell r="B710" t="str">
            <v>후롯트트랩(나사)</v>
          </cell>
          <cell r="C710" t="str">
            <v>20A,10kg/㎠</v>
          </cell>
          <cell r="D710" t="str">
            <v>개</v>
          </cell>
          <cell r="E710">
            <v>245000</v>
          </cell>
          <cell r="H710">
            <v>560</v>
          </cell>
          <cell r="I710">
            <v>245000</v>
          </cell>
          <cell r="J710">
            <v>491</v>
          </cell>
          <cell r="K710">
            <v>245000</v>
          </cell>
        </row>
        <row r="711">
          <cell r="A711" t="str">
            <v>세퍼나사50</v>
          </cell>
          <cell r="B711" t="str">
            <v>SEPERATOR(사코:나사식)</v>
          </cell>
          <cell r="C711" t="str">
            <v>50A</v>
          </cell>
          <cell r="D711" t="str">
            <v>개</v>
          </cell>
          <cell r="E711">
            <v>592000</v>
          </cell>
          <cell r="J711">
            <v>493</v>
          </cell>
          <cell r="K711">
            <v>592000</v>
          </cell>
        </row>
        <row r="712">
          <cell r="A712" t="str">
            <v>공기변15</v>
          </cell>
          <cell r="B712" t="str">
            <v>공기변</v>
          </cell>
          <cell r="C712" t="str">
            <v>15A</v>
          </cell>
          <cell r="D712" t="str">
            <v>개</v>
          </cell>
          <cell r="E712">
            <v>25000</v>
          </cell>
          <cell r="H712">
            <v>565</v>
          </cell>
          <cell r="I712">
            <v>25000</v>
          </cell>
          <cell r="J712">
            <v>492</v>
          </cell>
          <cell r="K712">
            <v>27000</v>
          </cell>
        </row>
        <row r="713">
          <cell r="A713" t="str">
            <v>수미50</v>
          </cell>
          <cell r="B713" t="str">
            <v>수도미터(냉수용)</v>
          </cell>
          <cell r="C713" t="str">
            <v>D50</v>
          </cell>
          <cell r="D713" t="str">
            <v>개</v>
          </cell>
          <cell r="E713">
            <v>100000</v>
          </cell>
          <cell r="H713">
            <v>580</v>
          </cell>
          <cell r="I713">
            <v>118000</v>
          </cell>
          <cell r="J713">
            <v>504</v>
          </cell>
          <cell r="K713">
            <v>100000</v>
          </cell>
        </row>
        <row r="714">
          <cell r="A714" t="str">
            <v>수메50</v>
          </cell>
          <cell r="B714" t="str">
            <v>수도메타기함</v>
          </cell>
          <cell r="C714" t="str">
            <v>D50</v>
          </cell>
          <cell r="D714" t="str">
            <v>개</v>
          </cell>
          <cell r="E714">
            <v>198630</v>
          </cell>
          <cell r="H714">
            <v>580</v>
          </cell>
          <cell r="I714">
            <v>198630</v>
          </cell>
        </row>
        <row r="715">
          <cell r="A715" t="str">
            <v>크램20</v>
          </cell>
          <cell r="B715" t="str">
            <v>크램프</v>
          </cell>
          <cell r="C715" t="str">
            <v>D20</v>
          </cell>
          <cell r="D715" t="str">
            <v>개</v>
          </cell>
          <cell r="E715">
            <v>360</v>
          </cell>
          <cell r="H715">
            <v>909</v>
          </cell>
          <cell r="I715">
            <v>360</v>
          </cell>
        </row>
        <row r="716">
          <cell r="A716" t="str">
            <v>크램32</v>
          </cell>
          <cell r="B716" t="str">
            <v>크램프</v>
          </cell>
          <cell r="C716" t="str">
            <v>D32</v>
          </cell>
          <cell r="D716" t="str">
            <v>개</v>
          </cell>
          <cell r="E716">
            <v>1650</v>
          </cell>
          <cell r="H716">
            <v>909</v>
          </cell>
          <cell r="I716">
            <v>1650</v>
          </cell>
        </row>
        <row r="717">
          <cell r="A717" t="str">
            <v>압력100</v>
          </cell>
          <cell r="B717" t="str">
            <v>압력계</v>
          </cell>
          <cell r="C717" t="str">
            <v>D100</v>
          </cell>
          <cell r="D717" t="str">
            <v>개</v>
          </cell>
          <cell r="E717">
            <v>5400</v>
          </cell>
          <cell r="H717">
            <v>579</v>
          </cell>
          <cell r="I717">
            <v>5400</v>
          </cell>
          <cell r="J717">
            <v>506</v>
          </cell>
          <cell r="K717">
            <v>5700</v>
          </cell>
        </row>
        <row r="718">
          <cell r="A718" t="str">
            <v>온바150</v>
          </cell>
          <cell r="B718" t="str">
            <v>온도계O형(바이메탈식)</v>
          </cell>
          <cell r="C718" t="str">
            <v>150 ℃</v>
          </cell>
          <cell r="D718" t="str">
            <v>개</v>
          </cell>
          <cell r="E718">
            <v>28500</v>
          </cell>
          <cell r="H718">
            <v>579</v>
          </cell>
          <cell r="I718">
            <v>28500</v>
          </cell>
        </row>
        <row r="719">
          <cell r="A719" t="str">
            <v>게콕10</v>
          </cell>
          <cell r="B719" t="str">
            <v>게이지콕크</v>
          </cell>
          <cell r="C719" t="str">
            <v>D10</v>
          </cell>
          <cell r="D719" t="str">
            <v>개</v>
          </cell>
          <cell r="E719">
            <v>1500</v>
          </cell>
          <cell r="L719">
            <v>1500</v>
          </cell>
        </row>
        <row r="720">
          <cell r="A720" t="str">
            <v>방열3500</v>
          </cell>
          <cell r="B720" t="str">
            <v>방열기HR(C-140H)</v>
          </cell>
          <cell r="C720" t="str">
            <v>3500L</v>
          </cell>
          <cell r="D720" t="str">
            <v>대</v>
          </cell>
          <cell r="E720">
            <v>1148000</v>
          </cell>
          <cell r="H720">
            <v>642</v>
          </cell>
          <cell r="I720">
            <v>1148000</v>
          </cell>
        </row>
        <row r="721">
          <cell r="A721" t="str">
            <v>방열720</v>
          </cell>
          <cell r="B721" t="str">
            <v>방열기</v>
          </cell>
          <cell r="C721" t="str">
            <v>DP-720</v>
          </cell>
          <cell r="D721" t="str">
            <v>m</v>
          </cell>
          <cell r="E721">
            <v>120000</v>
          </cell>
          <cell r="H721">
            <v>643</v>
          </cell>
          <cell r="I721">
            <v>126000</v>
          </cell>
          <cell r="J721">
            <v>596</v>
          </cell>
          <cell r="K721">
            <v>120000</v>
          </cell>
        </row>
        <row r="722">
          <cell r="A722" t="str">
            <v>방열600</v>
          </cell>
          <cell r="B722" t="str">
            <v>방열기</v>
          </cell>
          <cell r="C722" t="str">
            <v>SP-600</v>
          </cell>
          <cell r="D722" t="str">
            <v>m</v>
          </cell>
          <cell r="E722">
            <v>60000</v>
          </cell>
          <cell r="H722">
            <v>643</v>
          </cell>
          <cell r="I722">
            <v>63000</v>
          </cell>
          <cell r="J722">
            <v>596</v>
          </cell>
          <cell r="K722">
            <v>60000</v>
          </cell>
        </row>
        <row r="723">
          <cell r="A723" t="str">
            <v>알방열156</v>
          </cell>
          <cell r="B723" t="str">
            <v>알미늄방열기(SR-600)</v>
          </cell>
          <cell r="C723" t="str">
            <v>1.56m*1열</v>
          </cell>
          <cell r="D723" t="str">
            <v>개</v>
          </cell>
          <cell r="E723">
            <v>98280</v>
          </cell>
          <cell r="H723">
            <v>643</v>
          </cell>
          <cell r="I723">
            <v>98280</v>
          </cell>
          <cell r="J723">
            <v>596</v>
          </cell>
          <cell r="K723">
            <v>98280</v>
          </cell>
        </row>
        <row r="724">
          <cell r="A724" t="str">
            <v>알방열18</v>
          </cell>
          <cell r="B724" t="str">
            <v>알미늄방열기(SR-600)</v>
          </cell>
          <cell r="C724" t="str">
            <v>1.8m*1열</v>
          </cell>
          <cell r="D724" t="str">
            <v>개</v>
          </cell>
          <cell r="E724">
            <v>113400</v>
          </cell>
          <cell r="H724">
            <v>643</v>
          </cell>
          <cell r="I724">
            <v>113400</v>
          </cell>
          <cell r="J724">
            <v>596</v>
          </cell>
          <cell r="K724">
            <v>113400</v>
          </cell>
        </row>
        <row r="725">
          <cell r="A725" t="str">
            <v>대변FV</v>
          </cell>
          <cell r="B725" t="str">
            <v>대변기(F.V)</v>
          </cell>
          <cell r="C725" t="str">
            <v>KSCC-1110</v>
          </cell>
          <cell r="D725" t="str">
            <v>조</v>
          </cell>
          <cell r="E725">
            <v>98000</v>
          </cell>
          <cell r="H725">
            <v>588</v>
          </cell>
          <cell r="I725">
            <v>98000</v>
          </cell>
        </row>
        <row r="726">
          <cell r="A726" t="str">
            <v>대변LT</v>
          </cell>
          <cell r="B726" t="str">
            <v>대변기(L.T)</v>
          </cell>
          <cell r="C726" t="str">
            <v>KSCC-302</v>
          </cell>
          <cell r="D726" t="str">
            <v>조</v>
          </cell>
          <cell r="E726">
            <v>80000</v>
          </cell>
          <cell r="H726">
            <v>588</v>
          </cell>
          <cell r="I726">
            <v>80000</v>
          </cell>
        </row>
        <row r="727">
          <cell r="A727" t="str">
            <v>사이폰관</v>
          </cell>
          <cell r="B727" t="str">
            <v>사이폰관(압력계설치용)</v>
          </cell>
          <cell r="D727" t="str">
            <v>개</v>
          </cell>
          <cell r="E727">
            <v>500</v>
          </cell>
          <cell r="L727">
            <v>500</v>
          </cell>
        </row>
        <row r="728">
          <cell r="A728" t="str">
            <v>청소씽크</v>
          </cell>
          <cell r="B728" t="str">
            <v>청소씽크</v>
          </cell>
          <cell r="C728" t="str">
            <v>KSCS-1(2구멍)</v>
          </cell>
          <cell r="D728" t="str">
            <v>조</v>
          </cell>
          <cell r="E728">
            <v>160000</v>
          </cell>
          <cell r="H728">
            <v>588</v>
          </cell>
          <cell r="I728">
            <v>160000</v>
          </cell>
        </row>
        <row r="729">
          <cell r="A729" t="str">
            <v>소변전감</v>
          </cell>
          <cell r="B729" t="str">
            <v>소변기(전자감응식)</v>
          </cell>
          <cell r="C729" t="str">
            <v>KSCU-410</v>
          </cell>
          <cell r="D729" t="str">
            <v>조</v>
          </cell>
          <cell r="E729">
            <v>215000</v>
          </cell>
          <cell r="H729">
            <v>588</v>
          </cell>
          <cell r="I729">
            <v>215000</v>
          </cell>
        </row>
        <row r="730">
          <cell r="A730" t="str">
            <v>세면원형</v>
          </cell>
          <cell r="B730" t="str">
            <v>세면기(원형)</v>
          </cell>
          <cell r="C730" t="str">
            <v>KSCL-1040</v>
          </cell>
          <cell r="D730" t="str">
            <v>조</v>
          </cell>
          <cell r="E730">
            <v>111000</v>
          </cell>
          <cell r="H730">
            <v>588</v>
          </cell>
          <cell r="I730">
            <v>111000</v>
          </cell>
        </row>
        <row r="731">
          <cell r="A731" t="str">
            <v>세면각형</v>
          </cell>
          <cell r="B731" t="str">
            <v>세면기(각형)</v>
          </cell>
          <cell r="C731" t="str">
            <v>KSCU-410</v>
          </cell>
          <cell r="D731" t="str">
            <v>조</v>
          </cell>
          <cell r="E731">
            <v>78000</v>
          </cell>
          <cell r="L731">
            <v>78000</v>
          </cell>
        </row>
        <row r="732">
          <cell r="A732" t="str">
            <v>샤워기</v>
          </cell>
          <cell r="B732" t="str">
            <v>샤워기</v>
          </cell>
          <cell r="C732" t="str">
            <v>FB-135SN</v>
          </cell>
          <cell r="D732" t="str">
            <v>개</v>
          </cell>
          <cell r="E732">
            <v>110000</v>
          </cell>
          <cell r="L732">
            <v>110000</v>
          </cell>
        </row>
        <row r="733">
          <cell r="A733" t="str">
            <v>휴지걸이</v>
          </cell>
          <cell r="B733" t="str">
            <v>휴지걸이</v>
          </cell>
          <cell r="C733" t="str">
            <v>BP19</v>
          </cell>
          <cell r="D733" t="str">
            <v>개</v>
          </cell>
          <cell r="E733">
            <v>5000</v>
          </cell>
          <cell r="L733">
            <v>5000</v>
          </cell>
        </row>
        <row r="734">
          <cell r="A734" t="str">
            <v>수건걸이</v>
          </cell>
          <cell r="B734" t="str">
            <v>수건걸이</v>
          </cell>
          <cell r="C734" t="str">
            <v>BT-31</v>
          </cell>
          <cell r="D734" t="str">
            <v>개</v>
          </cell>
          <cell r="E734">
            <v>4000</v>
          </cell>
          <cell r="L734">
            <v>4000</v>
          </cell>
        </row>
        <row r="735">
          <cell r="A735" t="str">
            <v>재털이</v>
          </cell>
          <cell r="B735" t="str">
            <v>재털이</v>
          </cell>
          <cell r="C735" t="str">
            <v>STS</v>
          </cell>
          <cell r="D735" t="str">
            <v>개</v>
          </cell>
          <cell r="E735">
            <v>4000</v>
          </cell>
          <cell r="L735">
            <v>4000</v>
          </cell>
        </row>
        <row r="736">
          <cell r="A736" t="str">
            <v>비누대</v>
          </cell>
          <cell r="B736" t="str">
            <v>비누대</v>
          </cell>
          <cell r="C736" t="str">
            <v>CA-4</v>
          </cell>
          <cell r="D736" t="str">
            <v>개</v>
          </cell>
          <cell r="E736">
            <v>5000</v>
          </cell>
          <cell r="L736">
            <v>5000</v>
          </cell>
        </row>
        <row r="737">
          <cell r="A737" t="str">
            <v>그릴22</v>
          </cell>
          <cell r="B737" t="str">
            <v>그릴</v>
          </cell>
          <cell r="C737" t="str">
            <v>200x200</v>
          </cell>
          <cell r="D737" t="str">
            <v>개</v>
          </cell>
          <cell r="E737">
            <v>6000</v>
          </cell>
          <cell r="H737">
            <v>685</v>
          </cell>
          <cell r="I737">
            <v>6000</v>
          </cell>
        </row>
        <row r="738">
          <cell r="A738" t="str">
            <v>캔버16</v>
          </cell>
          <cell r="B738" t="str">
            <v>캔버스</v>
          </cell>
          <cell r="C738" t="str">
            <v>1.6T</v>
          </cell>
          <cell r="D738" t="str">
            <v>㎡</v>
          </cell>
          <cell r="E738">
            <v>5960</v>
          </cell>
          <cell r="H738">
            <v>696</v>
          </cell>
          <cell r="I738">
            <v>5960</v>
          </cell>
        </row>
        <row r="739">
          <cell r="A739" t="str">
            <v>후닥75</v>
          </cell>
          <cell r="B739" t="str">
            <v>후렉시블덕트(STS)</v>
          </cell>
          <cell r="C739" t="str">
            <v>D75</v>
          </cell>
          <cell r="D739" t="str">
            <v>m</v>
          </cell>
          <cell r="E739">
            <v>8000</v>
          </cell>
          <cell r="L739">
            <v>8000</v>
          </cell>
        </row>
        <row r="740">
          <cell r="A740" t="str">
            <v>동망..</v>
          </cell>
          <cell r="B740" t="str">
            <v>동망</v>
          </cell>
          <cell r="D740" t="str">
            <v>㎡</v>
          </cell>
          <cell r="E740">
            <v>2268</v>
          </cell>
          <cell r="H740">
            <v>108</v>
          </cell>
          <cell r="I740">
            <v>2268</v>
          </cell>
        </row>
        <row r="741">
          <cell r="A741" t="str">
            <v>파행32</v>
          </cell>
          <cell r="B741" t="str">
            <v>파이프행거(일반)</v>
          </cell>
          <cell r="C741" t="str">
            <v>D32</v>
          </cell>
          <cell r="D741" t="str">
            <v>개</v>
          </cell>
          <cell r="E741">
            <v>330</v>
          </cell>
          <cell r="H741">
            <v>549</v>
          </cell>
          <cell r="I741">
            <v>330</v>
          </cell>
          <cell r="J741">
            <v>501</v>
          </cell>
          <cell r="K741">
            <v>330</v>
          </cell>
        </row>
        <row r="742">
          <cell r="A742" t="str">
            <v>파행40</v>
          </cell>
          <cell r="B742" t="str">
            <v>파이프행거(일반)</v>
          </cell>
          <cell r="C742" t="str">
            <v>D40</v>
          </cell>
          <cell r="D742" t="str">
            <v>개</v>
          </cell>
          <cell r="E742">
            <v>370</v>
          </cell>
          <cell r="H742">
            <v>549</v>
          </cell>
          <cell r="I742">
            <v>370</v>
          </cell>
          <cell r="J742">
            <v>501</v>
          </cell>
          <cell r="K742">
            <v>370</v>
          </cell>
        </row>
        <row r="743">
          <cell r="A743" t="str">
            <v>파행50</v>
          </cell>
          <cell r="B743" t="str">
            <v>파이프행거(일반)</v>
          </cell>
          <cell r="C743" t="str">
            <v>D50</v>
          </cell>
          <cell r="D743" t="str">
            <v>개</v>
          </cell>
          <cell r="E743">
            <v>500</v>
          </cell>
          <cell r="H743">
            <v>549</v>
          </cell>
          <cell r="I743">
            <v>500</v>
          </cell>
          <cell r="J743">
            <v>501</v>
          </cell>
          <cell r="K743">
            <v>500</v>
          </cell>
        </row>
        <row r="744">
          <cell r="A744" t="str">
            <v>파행65</v>
          </cell>
          <cell r="B744" t="str">
            <v>파이프행거(일반)</v>
          </cell>
          <cell r="C744" t="str">
            <v>D65</v>
          </cell>
          <cell r="D744" t="str">
            <v>개</v>
          </cell>
          <cell r="E744">
            <v>600</v>
          </cell>
          <cell r="H744">
            <v>549</v>
          </cell>
          <cell r="I744">
            <v>600</v>
          </cell>
          <cell r="J744">
            <v>501</v>
          </cell>
          <cell r="K744">
            <v>600</v>
          </cell>
        </row>
        <row r="745">
          <cell r="A745" t="str">
            <v>파행80</v>
          </cell>
          <cell r="B745" t="str">
            <v>파이프행거(일반)</v>
          </cell>
          <cell r="C745" t="str">
            <v>D80</v>
          </cell>
          <cell r="D745" t="str">
            <v>개</v>
          </cell>
          <cell r="E745">
            <v>750</v>
          </cell>
          <cell r="H745">
            <v>549</v>
          </cell>
          <cell r="I745">
            <v>750</v>
          </cell>
          <cell r="J745">
            <v>501</v>
          </cell>
          <cell r="K745">
            <v>750</v>
          </cell>
        </row>
        <row r="746">
          <cell r="A746" t="str">
            <v>파행100</v>
          </cell>
          <cell r="B746" t="str">
            <v>파이프행거(일반)</v>
          </cell>
          <cell r="C746" t="str">
            <v>D100</v>
          </cell>
          <cell r="D746" t="str">
            <v>개</v>
          </cell>
          <cell r="E746">
            <v>1000</v>
          </cell>
          <cell r="H746">
            <v>549</v>
          </cell>
          <cell r="I746">
            <v>1000</v>
          </cell>
          <cell r="J746">
            <v>501</v>
          </cell>
          <cell r="K746">
            <v>1000</v>
          </cell>
        </row>
        <row r="747">
          <cell r="A747" t="str">
            <v>절행15</v>
          </cell>
          <cell r="B747" t="str">
            <v>절연행거</v>
          </cell>
          <cell r="C747" t="str">
            <v>D15</v>
          </cell>
          <cell r="D747" t="str">
            <v>개</v>
          </cell>
          <cell r="E747">
            <v>360</v>
          </cell>
          <cell r="H747">
            <v>549</v>
          </cell>
          <cell r="I747">
            <v>360</v>
          </cell>
          <cell r="J747">
            <v>501</v>
          </cell>
          <cell r="K747">
            <v>360</v>
          </cell>
        </row>
        <row r="748">
          <cell r="A748" t="str">
            <v>절행20</v>
          </cell>
          <cell r="B748" t="str">
            <v>절연행거</v>
          </cell>
          <cell r="C748" t="str">
            <v>D20</v>
          </cell>
          <cell r="D748" t="str">
            <v>개</v>
          </cell>
          <cell r="E748">
            <v>390</v>
          </cell>
          <cell r="H748">
            <v>549</v>
          </cell>
          <cell r="I748">
            <v>390</v>
          </cell>
          <cell r="J748">
            <v>501</v>
          </cell>
          <cell r="K748">
            <v>390</v>
          </cell>
        </row>
        <row r="749">
          <cell r="A749" t="str">
            <v>절행25</v>
          </cell>
          <cell r="B749" t="str">
            <v>절연행거</v>
          </cell>
          <cell r="C749" t="str">
            <v>D25</v>
          </cell>
          <cell r="D749" t="str">
            <v>개</v>
          </cell>
          <cell r="E749">
            <v>440</v>
          </cell>
          <cell r="H749">
            <v>549</v>
          </cell>
          <cell r="I749">
            <v>440</v>
          </cell>
          <cell r="J749">
            <v>501</v>
          </cell>
          <cell r="K749">
            <v>440</v>
          </cell>
        </row>
        <row r="750">
          <cell r="A750" t="str">
            <v>절행32</v>
          </cell>
          <cell r="B750" t="str">
            <v>절연행거</v>
          </cell>
          <cell r="C750" t="str">
            <v>D32</v>
          </cell>
          <cell r="D750" t="str">
            <v>개</v>
          </cell>
          <cell r="E750">
            <v>480</v>
          </cell>
          <cell r="H750">
            <v>549</v>
          </cell>
          <cell r="I750">
            <v>480</v>
          </cell>
          <cell r="J750">
            <v>501</v>
          </cell>
          <cell r="K750">
            <v>480</v>
          </cell>
        </row>
        <row r="751">
          <cell r="A751" t="str">
            <v>절행40</v>
          </cell>
          <cell r="B751" t="str">
            <v>절연행거</v>
          </cell>
          <cell r="C751" t="str">
            <v>D40</v>
          </cell>
          <cell r="D751" t="str">
            <v>개</v>
          </cell>
          <cell r="E751">
            <v>540</v>
          </cell>
          <cell r="H751">
            <v>549</v>
          </cell>
          <cell r="I751">
            <v>540</v>
          </cell>
          <cell r="J751">
            <v>501</v>
          </cell>
          <cell r="K751">
            <v>540</v>
          </cell>
        </row>
        <row r="752">
          <cell r="A752" t="str">
            <v>절행50</v>
          </cell>
          <cell r="B752" t="str">
            <v>절연행거</v>
          </cell>
          <cell r="C752" t="str">
            <v>D50</v>
          </cell>
          <cell r="D752" t="str">
            <v>개</v>
          </cell>
          <cell r="E752">
            <v>740</v>
          </cell>
          <cell r="H752">
            <v>549</v>
          </cell>
          <cell r="I752">
            <v>740</v>
          </cell>
          <cell r="J752">
            <v>501</v>
          </cell>
          <cell r="K752">
            <v>740</v>
          </cell>
        </row>
        <row r="753">
          <cell r="A753" t="str">
            <v>절행65</v>
          </cell>
          <cell r="B753" t="str">
            <v>절연행거</v>
          </cell>
          <cell r="C753" t="str">
            <v>D65</v>
          </cell>
          <cell r="D753" t="str">
            <v>개</v>
          </cell>
          <cell r="E753">
            <v>900</v>
          </cell>
          <cell r="H753">
            <v>549</v>
          </cell>
          <cell r="I753">
            <v>900</v>
          </cell>
          <cell r="J753">
            <v>501</v>
          </cell>
          <cell r="K753">
            <v>900</v>
          </cell>
        </row>
        <row r="754">
          <cell r="A754" t="str">
            <v>절행80</v>
          </cell>
          <cell r="B754" t="str">
            <v>절연행거</v>
          </cell>
          <cell r="C754" t="str">
            <v>D80</v>
          </cell>
          <cell r="D754" t="str">
            <v>개</v>
          </cell>
          <cell r="E754">
            <v>1150</v>
          </cell>
          <cell r="H754">
            <v>549</v>
          </cell>
          <cell r="I754">
            <v>1150</v>
          </cell>
          <cell r="J754">
            <v>501</v>
          </cell>
          <cell r="K754">
            <v>1150</v>
          </cell>
        </row>
        <row r="755">
          <cell r="A755" t="str">
            <v>절행100</v>
          </cell>
          <cell r="B755" t="str">
            <v>절연행거</v>
          </cell>
          <cell r="C755" t="str">
            <v>D100</v>
          </cell>
          <cell r="D755" t="str">
            <v>개</v>
          </cell>
          <cell r="E755">
            <v>1520</v>
          </cell>
          <cell r="H755">
            <v>549</v>
          </cell>
          <cell r="I755">
            <v>1520</v>
          </cell>
          <cell r="J755">
            <v>501</v>
          </cell>
          <cell r="K755">
            <v>1520</v>
          </cell>
        </row>
        <row r="756">
          <cell r="A756" t="str">
            <v>코콤파</v>
          </cell>
          <cell r="B756" t="str">
            <v>코킹콤파운드</v>
          </cell>
          <cell r="D756" t="str">
            <v>kg</v>
          </cell>
          <cell r="E756">
            <v>4500</v>
          </cell>
          <cell r="H756">
            <v>318</v>
          </cell>
          <cell r="I756">
            <v>5200</v>
          </cell>
          <cell r="J756">
            <v>260</v>
          </cell>
          <cell r="K756">
            <v>4500</v>
          </cell>
        </row>
        <row r="757">
          <cell r="A757" t="str">
            <v>코닥피접</v>
          </cell>
          <cell r="B757" t="str">
            <v>코킹재(닥트용)</v>
          </cell>
          <cell r="C757" t="str">
            <v>피츠버그접수용</v>
          </cell>
          <cell r="D757" t="str">
            <v>g</v>
          </cell>
          <cell r="E757">
            <v>2.8</v>
          </cell>
          <cell r="H757">
            <v>318</v>
          </cell>
          <cell r="I757">
            <v>2.8</v>
          </cell>
          <cell r="J757">
            <v>259</v>
          </cell>
          <cell r="K757">
            <v>3.2</v>
          </cell>
        </row>
        <row r="758">
          <cell r="A758" t="str">
            <v>흡냉방40</v>
          </cell>
          <cell r="B758" t="str">
            <v>흡수식냉온수기 방진</v>
          </cell>
          <cell r="C758" t="str">
            <v>40USRT</v>
          </cell>
          <cell r="D758" t="str">
            <v>SHT</v>
          </cell>
          <cell r="E758">
            <v>5400</v>
          </cell>
          <cell r="L758">
            <v>5400</v>
          </cell>
        </row>
        <row r="759">
          <cell r="A759" t="str">
            <v>팩에방75</v>
          </cell>
          <cell r="B759" t="str">
            <v>팩케이지에어콘 방진</v>
          </cell>
          <cell r="C759" t="str">
            <v>7500kcal/hr</v>
          </cell>
          <cell r="D759" t="str">
            <v>SHT</v>
          </cell>
          <cell r="E759">
            <v>1800</v>
          </cell>
          <cell r="L759">
            <v>1800</v>
          </cell>
        </row>
        <row r="760">
          <cell r="A760" t="str">
            <v>휀방22</v>
          </cell>
          <cell r="B760" t="str">
            <v>휀 방진</v>
          </cell>
          <cell r="C760" t="str">
            <v>200*200</v>
          </cell>
          <cell r="D760" t="str">
            <v>개</v>
          </cell>
          <cell r="E760">
            <v>19500</v>
          </cell>
          <cell r="L760">
            <v>19500</v>
          </cell>
        </row>
        <row r="761">
          <cell r="A761" t="str">
            <v>펌방37</v>
          </cell>
          <cell r="B761" t="str">
            <v>펌프 방진</v>
          </cell>
          <cell r="C761" t="str">
            <v>3.7Kw</v>
          </cell>
          <cell r="D761" t="str">
            <v>SET</v>
          </cell>
          <cell r="E761">
            <v>245000</v>
          </cell>
          <cell r="L761">
            <v>245000</v>
          </cell>
        </row>
        <row r="762">
          <cell r="A762" t="str">
            <v>펌방75</v>
          </cell>
          <cell r="B762" t="str">
            <v>펌프 방진</v>
          </cell>
          <cell r="C762" t="str">
            <v>7.5Kw</v>
          </cell>
          <cell r="D762" t="str">
            <v>SET</v>
          </cell>
          <cell r="E762">
            <v>304000</v>
          </cell>
          <cell r="L762">
            <v>304000</v>
          </cell>
        </row>
        <row r="763">
          <cell r="A763" t="str">
            <v>펌방15</v>
          </cell>
          <cell r="B763" t="str">
            <v>펌프 방진</v>
          </cell>
          <cell r="C763" t="str">
            <v>1.5Kw</v>
          </cell>
          <cell r="D763" t="str">
            <v>SET</v>
          </cell>
          <cell r="E763">
            <v>245000</v>
          </cell>
          <cell r="L763">
            <v>245000</v>
          </cell>
        </row>
        <row r="764">
          <cell r="A764" t="str">
            <v>유보2515</v>
          </cell>
          <cell r="B764" t="str">
            <v>유리솜보온통(25T)</v>
          </cell>
          <cell r="C764" t="str">
            <v>D15</v>
          </cell>
          <cell r="D764" t="str">
            <v>m</v>
          </cell>
          <cell r="E764">
            <v>790</v>
          </cell>
          <cell r="H764">
            <v>691</v>
          </cell>
          <cell r="I764">
            <v>792</v>
          </cell>
          <cell r="J764">
            <v>561</v>
          </cell>
          <cell r="K764">
            <v>790</v>
          </cell>
        </row>
        <row r="765">
          <cell r="A765" t="str">
            <v>유보2520</v>
          </cell>
          <cell r="B765" t="str">
            <v>유리솜보온통(25T)</v>
          </cell>
          <cell r="C765" t="str">
            <v>D20</v>
          </cell>
          <cell r="D765" t="str">
            <v>m</v>
          </cell>
          <cell r="E765">
            <v>870</v>
          </cell>
          <cell r="H765">
            <v>691</v>
          </cell>
          <cell r="I765">
            <v>878</v>
          </cell>
          <cell r="J765">
            <v>561</v>
          </cell>
          <cell r="K765">
            <v>870</v>
          </cell>
        </row>
        <row r="766">
          <cell r="A766" t="str">
            <v>유보2525</v>
          </cell>
          <cell r="B766" t="str">
            <v>유리솜보온통(25T)</v>
          </cell>
          <cell r="C766" t="str">
            <v>D25</v>
          </cell>
          <cell r="D766" t="str">
            <v>m</v>
          </cell>
          <cell r="E766">
            <v>980</v>
          </cell>
          <cell r="H766">
            <v>691</v>
          </cell>
          <cell r="I766">
            <v>983</v>
          </cell>
          <cell r="J766">
            <v>561</v>
          </cell>
          <cell r="K766">
            <v>980</v>
          </cell>
        </row>
        <row r="767">
          <cell r="A767" t="str">
            <v>유보2532</v>
          </cell>
          <cell r="B767" t="str">
            <v>유리솜보온통(25T)</v>
          </cell>
          <cell r="C767" t="str">
            <v>D32</v>
          </cell>
          <cell r="D767" t="str">
            <v>m</v>
          </cell>
          <cell r="E767">
            <v>1120</v>
          </cell>
          <cell r="H767">
            <v>691</v>
          </cell>
          <cell r="I767">
            <v>1126</v>
          </cell>
          <cell r="J767">
            <v>561</v>
          </cell>
          <cell r="K767">
            <v>1120</v>
          </cell>
        </row>
        <row r="768">
          <cell r="A768" t="str">
            <v>유보2540</v>
          </cell>
          <cell r="B768" t="str">
            <v>유리솜보온통(25T)</v>
          </cell>
          <cell r="C768" t="str">
            <v>D40</v>
          </cell>
          <cell r="D768" t="str">
            <v>m</v>
          </cell>
          <cell r="E768">
            <v>1210</v>
          </cell>
          <cell r="H768">
            <v>691</v>
          </cell>
          <cell r="I768">
            <v>1212</v>
          </cell>
          <cell r="J768">
            <v>561</v>
          </cell>
          <cell r="K768">
            <v>1210</v>
          </cell>
        </row>
        <row r="769">
          <cell r="A769" t="str">
            <v>유보2550</v>
          </cell>
          <cell r="B769" t="str">
            <v>유리솜보온통(25T)</v>
          </cell>
          <cell r="C769" t="str">
            <v>D50</v>
          </cell>
          <cell r="D769" t="str">
            <v>m</v>
          </cell>
          <cell r="E769">
            <v>1430</v>
          </cell>
          <cell r="H769">
            <v>691</v>
          </cell>
          <cell r="I769">
            <v>1431</v>
          </cell>
          <cell r="J769">
            <v>561</v>
          </cell>
          <cell r="K769">
            <v>1430</v>
          </cell>
        </row>
        <row r="770">
          <cell r="A770" t="str">
            <v>유보2565</v>
          </cell>
          <cell r="B770" t="str">
            <v>유리솜보온통(25T)</v>
          </cell>
          <cell r="C770" t="str">
            <v>D65</v>
          </cell>
          <cell r="D770" t="str">
            <v>m</v>
          </cell>
          <cell r="E770">
            <v>1570</v>
          </cell>
          <cell r="H770">
            <v>691</v>
          </cell>
          <cell r="I770">
            <v>1574</v>
          </cell>
          <cell r="J770">
            <v>561</v>
          </cell>
          <cell r="K770">
            <v>1570</v>
          </cell>
        </row>
        <row r="771">
          <cell r="A771" t="str">
            <v>유보4025</v>
          </cell>
          <cell r="B771" t="str">
            <v>유리솜보온통(40T)</v>
          </cell>
          <cell r="C771" t="str">
            <v>D25</v>
          </cell>
          <cell r="D771" t="str">
            <v>m</v>
          </cell>
          <cell r="E771">
            <v>1760</v>
          </cell>
          <cell r="H771">
            <v>691</v>
          </cell>
          <cell r="I771">
            <v>1765</v>
          </cell>
          <cell r="J771">
            <v>561</v>
          </cell>
          <cell r="K771">
            <v>1760</v>
          </cell>
        </row>
        <row r="772">
          <cell r="A772" t="str">
            <v>유보4032</v>
          </cell>
          <cell r="B772" t="str">
            <v>유리솜보온통(40T)</v>
          </cell>
          <cell r="C772" t="str">
            <v>D32</v>
          </cell>
          <cell r="D772" t="str">
            <v>m</v>
          </cell>
          <cell r="E772">
            <v>1950</v>
          </cell>
          <cell r="H772">
            <v>691</v>
          </cell>
          <cell r="I772">
            <v>1956</v>
          </cell>
          <cell r="J772">
            <v>561</v>
          </cell>
          <cell r="K772">
            <v>1950</v>
          </cell>
        </row>
        <row r="773">
          <cell r="A773" t="str">
            <v>유보4040</v>
          </cell>
          <cell r="B773" t="str">
            <v>유리솜보온통(40T)</v>
          </cell>
          <cell r="C773" t="str">
            <v>D40</v>
          </cell>
          <cell r="D773" t="str">
            <v>m</v>
          </cell>
          <cell r="E773">
            <v>2100</v>
          </cell>
          <cell r="H773">
            <v>691</v>
          </cell>
          <cell r="I773">
            <v>2108</v>
          </cell>
          <cell r="J773">
            <v>561</v>
          </cell>
          <cell r="K773">
            <v>2100</v>
          </cell>
        </row>
        <row r="774">
          <cell r="A774" t="str">
            <v>유보4050</v>
          </cell>
          <cell r="B774" t="str">
            <v>유리솜보온통(40T)</v>
          </cell>
          <cell r="C774" t="str">
            <v>D50</v>
          </cell>
          <cell r="D774" t="str">
            <v>m</v>
          </cell>
          <cell r="E774">
            <v>2390</v>
          </cell>
          <cell r="H774">
            <v>691</v>
          </cell>
          <cell r="I774">
            <v>2395</v>
          </cell>
          <cell r="J774">
            <v>561</v>
          </cell>
          <cell r="K774">
            <v>2390</v>
          </cell>
        </row>
        <row r="775">
          <cell r="A775" t="str">
            <v>유보4065</v>
          </cell>
          <cell r="B775" t="str">
            <v>유리솜보온통(40T)</v>
          </cell>
          <cell r="C775" t="str">
            <v>D65</v>
          </cell>
          <cell r="D775" t="str">
            <v>m</v>
          </cell>
          <cell r="E775">
            <v>2760</v>
          </cell>
          <cell r="H775">
            <v>691</v>
          </cell>
          <cell r="I775">
            <v>2767</v>
          </cell>
          <cell r="J775">
            <v>561</v>
          </cell>
          <cell r="K775">
            <v>2760</v>
          </cell>
        </row>
        <row r="776">
          <cell r="A776" t="str">
            <v>유보4080</v>
          </cell>
          <cell r="B776" t="str">
            <v>유리솜보온통(40T)</v>
          </cell>
          <cell r="C776" t="str">
            <v>D80</v>
          </cell>
          <cell r="D776" t="str">
            <v>m</v>
          </cell>
          <cell r="E776">
            <v>3050</v>
          </cell>
          <cell r="H776">
            <v>691</v>
          </cell>
          <cell r="I776">
            <v>3053</v>
          </cell>
          <cell r="J776">
            <v>561</v>
          </cell>
          <cell r="K776">
            <v>3050</v>
          </cell>
        </row>
        <row r="777">
          <cell r="A777" t="str">
            <v>유보40100</v>
          </cell>
          <cell r="B777" t="str">
            <v>유리솜보온통(40T)</v>
          </cell>
          <cell r="C777" t="str">
            <v>D100</v>
          </cell>
          <cell r="D777" t="str">
            <v>m</v>
          </cell>
          <cell r="E777">
            <v>3650</v>
          </cell>
          <cell r="H777">
            <v>691</v>
          </cell>
          <cell r="I777">
            <v>3654</v>
          </cell>
          <cell r="J777">
            <v>561</v>
          </cell>
          <cell r="K777">
            <v>3650</v>
          </cell>
        </row>
        <row r="778">
          <cell r="A778" t="str">
            <v>유리면50</v>
          </cell>
          <cell r="B778" t="str">
            <v>유리면</v>
          </cell>
          <cell r="C778" t="str">
            <v>50T</v>
          </cell>
          <cell r="D778" t="str">
            <v>㎡</v>
          </cell>
          <cell r="E778">
            <v>2330</v>
          </cell>
          <cell r="H778">
            <v>437</v>
          </cell>
          <cell r="I778">
            <v>2345</v>
          </cell>
          <cell r="J778">
            <v>359</v>
          </cell>
          <cell r="K778">
            <v>2330</v>
          </cell>
        </row>
        <row r="779">
          <cell r="A779" t="str">
            <v>그크1200</v>
          </cell>
          <cell r="B779" t="str">
            <v>그라스크로스</v>
          </cell>
          <cell r="C779" t="str">
            <v>1m x 200m</v>
          </cell>
          <cell r="D779" t="str">
            <v>㎡</v>
          </cell>
          <cell r="E779">
            <v>1600</v>
          </cell>
          <cell r="H779">
            <v>696</v>
          </cell>
          <cell r="I779">
            <v>1600</v>
          </cell>
          <cell r="J779">
            <v>568</v>
          </cell>
          <cell r="K779">
            <v>1690</v>
          </cell>
        </row>
        <row r="780">
          <cell r="A780" t="str">
            <v>AL밴드03</v>
          </cell>
          <cell r="B780" t="str">
            <v>AL밴드</v>
          </cell>
          <cell r="C780" t="str">
            <v>0.3 x W30</v>
          </cell>
          <cell r="D780" t="str">
            <v>m</v>
          </cell>
          <cell r="E780">
            <v>110</v>
          </cell>
          <cell r="H780">
            <v>694</v>
          </cell>
          <cell r="I780">
            <v>110</v>
          </cell>
          <cell r="J780">
            <v>552</v>
          </cell>
          <cell r="K780">
            <v>700</v>
          </cell>
        </row>
        <row r="781">
          <cell r="A781" t="str">
            <v>베베..</v>
          </cell>
          <cell r="B781" t="str">
            <v>베이퍼베리어</v>
          </cell>
          <cell r="D781" t="str">
            <v>㎡</v>
          </cell>
          <cell r="E781">
            <v>78.7</v>
          </cell>
          <cell r="J781">
            <v>568</v>
          </cell>
          <cell r="K781">
            <v>78.7</v>
          </cell>
        </row>
        <row r="782">
          <cell r="A782" t="str">
            <v>폴필..</v>
          </cell>
          <cell r="B782" t="str">
            <v>폴리에틸렌 필름</v>
          </cell>
          <cell r="D782" t="str">
            <v>㎡</v>
          </cell>
          <cell r="E782">
            <v>63</v>
          </cell>
          <cell r="J782">
            <v>1130</v>
          </cell>
          <cell r="K782">
            <v>63</v>
          </cell>
        </row>
        <row r="783">
          <cell r="A783" t="str">
            <v>스패3250</v>
          </cell>
          <cell r="B783" t="str">
            <v>스파이더 패킹</v>
          </cell>
          <cell r="C783" t="str">
            <v>3.2mm x D50</v>
          </cell>
          <cell r="D783" t="str">
            <v>개</v>
          </cell>
          <cell r="E783">
            <v>180</v>
          </cell>
          <cell r="L783">
            <v>180</v>
          </cell>
        </row>
        <row r="784">
          <cell r="A784" t="str">
            <v>스패3265</v>
          </cell>
          <cell r="B784" t="str">
            <v>스파이더 패킹</v>
          </cell>
          <cell r="C784" t="str">
            <v>3.2mm x D65</v>
          </cell>
          <cell r="D784" t="str">
            <v>개</v>
          </cell>
          <cell r="E784">
            <v>210</v>
          </cell>
          <cell r="L784">
            <v>210</v>
          </cell>
        </row>
        <row r="785">
          <cell r="A785" t="str">
            <v>스패32100</v>
          </cell>
          <cell r="B785" t="str">
            <v>스파이더 패킹</v>
          </cell>
          <cell r="C785" t="str">
            <v>3.2mm x D100</v>
          </cell>
          <cell r="D785" t="str">
            <v>개</v>
          </cell>
          <cell r="E785">
            <v>350</v>
          </cell>
          <cell r="L785">
            <v>350</v>
          </cell>
        </row>
        <row r="786">
          <cell r="A786" t="str">
            <v>분소333</v>
          </cell>
          <cell r="B786" t="str">
            <v>분말소화기(ABC)</v>
          </cell>
          <cell r="C786" t="str">
            <v>3단위 3.3kg</v>
          </cell>
          <cell r="D786" t="str">
            <v>개</v>
          </cell>
          <cell r="E786">
            <v>21000</v>
          </cell>
          <cell r="H786">
            <v>697</v>
          </cell>
          <cell r="I786">
            <v>25000</v>
          </cell>
          <cell r="J786">
            <v>985</v>
          </cell>
          <cell r="K786">
            <v>21000</v>
          </cell>
        </row>
        <row r="787">
          <cell r="A787" t="str">
            <v>자소30</v>
          </cell>
          <cell r="B787" t="str">
            <v>자동확산소화기</v>
          </cell>
          <cell r="C787" t="str">
            <v>3.0kg</v>
          </cell>
          <cell r="D787" t="str">
            <v>개</v>
          </cell>
          <cell r="E787">
            <v>24000</v>
          </cell>
          <cell r="H787">
            <v>697</v>
          </cell>
          <cell r="I787">
            <v>34000</v>
          </cell>
          <cell r="J787">
            <v>985</v>
          </cell>
          <cell r="K787">
            <v>24000</v>
          </cell>
        </row>
        <row r="788">
          <cell r="A788" t="str">
            <v>석테253</v>
          </cell>
          <cell r="B788" t="str">
            <v>석면테이프</v>
          </cell>
          <cell r="C788" t="str">
            <v>W25 x 3t</v>
          </cell>
          <cell r="D788" t="str">
            <v>m</v>
          </cell>
          <cell r="E788">
            <v>386</v>
          </cell>
          <cell r="H788">
            <v>696</v>
          </cell>
          <cell r="I788">
            <v>386</v>
          </cell>
        </row>
        <row r="790">
          <cell r="B790" t="str">
            <v>공    종</v>
          </cell>
          <cell r="C790" t="str">
            <v>규  격</v>
          </cell>
          <cell r="D790" t="str">
            <v>단위</v>
          </cell>
          <cell r="E790" t="str">
            <v>적용단가</v>
          </cell>
          <cell r="F790" t="str">
            <v>99. 9월 조사노임
대한건설협회
2000. 1월 발표</v>
          </cell>
          <cell r="H790" t="str">
            <v>99. 5월 조사노임
대한건설협회
1999. 9월 발표</v>
          </cell>
          <cell r="L790" t="str">
            <v>비  고</v>
          </cell>
        </row>
        <row r="793">
          <cell r="A793" t="str">
            <v>갱부</v>
          </cell>
          <cell r="B793" t="str">
            <v>갱부</v>
          </cell>
          <cell r="D793" t="str">
            <v>인</v>
          </cell>
          <cell r="E793">
            <v>51318</v>
          </cell>
          <cell r="G793">
            <v>51318</v>
          </cell>
          <cell r="I793">
            <v>48318</v>
          </cell>
          <cell r="K793">
            <v>1</v>
          </cell>
        </row>
        <row r="794">
          <cell r="A794" t="str">
            <v>건목</v>
          </cell>
          <cell r="B794" t="str">
            <v>건축목공</v>
          </cell>
          <cell r="D794" t="str">
            <v>인</v>
          </cell>
          <cell r="E794">
            <v>60176</v>
          </cell>
          <cell r="G794">
            <v>60176</v>
          </cell>
          <cell r="I794">
            <v>63888</v>
          </cell>
          <cell r="K794">
            <v>2</v>
          </cell>
        </row>
        <row r="795">
          <cell r="A795" t="str">
            <v>형목</v>
          </cell>
          <cell r="B795" t="str">
            <v>형틀목공</v>
          </cell>
          <cell r="D795" t="str">
            <v>인</v>
          </cell>
          <cell r="E795">
            <v>61483</v>
          </cell>
          <cell r="G795">
            <v>61483</v>
          </cell>
          <cell r="I795">
            <v>62381</v>
          </cell>
          <cell r="K795">
            <v>3</v>
          </cell>
        </row>
        <row r="796">
          <cell r="A796" t="str">
            <v>할석</v>
          </cell>
          <cell r="B796" t="str">
            <v>할석공</v>
          </cell>
          <cell r="D796" t="str">
            <v>인</v>
          </cell>
          <cell r="E796">
            <v>65634</v>
          </cell>
          <cell r="G796">
            <v>65634</v>
          </cell>
          <cell r="I796">
            <v>61149</v>
          </cell>
          <cell r="K796">
            <v>99</v>
          </cell>
        </row>
        <row r="797">
          <cell r="A797" t="str">
            <v>보인</v>
          </cell>
          <cell r="B797" t="str">
            <v>보통인부</v>
          </cell>
          <cell r="D797" t="str">
            <v>인</v>
          </cell>
          <cell r="E797">
            <v>34360</v>
          </cell>
          <cell r="G797">
            <v>34360</v>
          </cell>
          <cell r="I797">
            <v>33323</v>
          </cell>
        </row>
        <row r="798">
          <cell r="A798" t="str">
            <v>철판</v>
          </cell>
          <cell r="B798" t="str">
            <v>철판공</v>
          </cell>
          <cell r="D798" t="str">
            <v>인</v>
          </cell>
          <cell r="E798">
            <v>58465</v>
          </cell>
          <cell r="G798">
            <v>58465</v>
          </cell>
          <cell r="I798">
            <v>61447</v>
          </cell>
          <cell r="K798">
            <v>8</v>
          </cell>
        </row>
        <row r="799">
          <cell r="A799" t="str">
            <v>콘리</v>
          </cell>
          <cell r="B799" t="str">
            <v>콘크리트공</v>
          </cell>
          <cell r="D799" t="str">
            <v>인</v>
          </cell>
          <cell r="E799">
            <v>62281</v>
          </cell>
          <cell r="G799">
            <v>62281</v>
          </cell>
          <cell r="I799">
            <v>61529</v>
          </cell>
          <cell r="K799">
            <v>23</v>
          </cell>
        </row>
        <row r="800">
          <cell r="A800" t="str">
            <v>바브</v>
          </cell>
          <cell r="B800" t="str">
            <v>콘크리트공</v>
          </cell>
          <cell r="D800" t="str">
            <v>인</v>
          </cell>
          <cell r="E800">
            <v>62281</v>
          </cell>
          <cell r="G800">
            <v>62281</v>
          </cell>
          <cell r="I800">
            <v>61529</v>
          </cell>
          <cell r="K800">
            <v>23</v>
          </cell>
          <cell r="L800" t="str">
            <v>바이브레타공+콘크리트공=콘크리트공</v>
          </cell>
        </row>
        <row r="801">
          <cell r="A801" t="str">
            <v>석공</v>
          </cell>
          <cell r="B801" t="str">
            <v>석공</v>
          </cell>
          <cell r="D801" t="str">
            <v>인</v>
          </cell>
          <cell r="E801">
            <v>60879</v>
          </cell>
          <cell r="G801">
            <v>60879</v>
          </cell>
          <cell r="I801">
            <v>66104</v>
          </cell>
          <cell r="K801">
            <v>11</v>
          </cell>
        </row>
        <row r="802">
          <cell r="A802" t="str">
            <v>특인</v>
          </cell>
          <cell r="B802" t="str">
            <v>특별인부</v>
          </cell>
          <cell r="D802" t="str">
            <v>인</v>
          </cell>
          <cell r="E802">
            <v>50160</v>
          </cell>
          <cell r="G802">
            <v>50160</v>
          </cell>
          <cell r="I802">
            <v>48996</v>
          </cell>
        </row>
        <row r="803">
          <cell r="A803" t="str">
            <v>조경</v>
          </cell>
          <cell r="B803" t="str">
            <v>조경공</v>
          </cell>
          <cell r="D803" t="str">
            <v>인</v>
          </cell>
          <cell r="E803">
            <v>51756</v>
          </cell>
          <cell r="G803">
            <v>51756</v>
          </cell>
          <cell r="I803">
            <v>53931</v>
          </cell>
        </row>
        <row r="804">
          <cell r="A804" t="str">
            <v>창목</v>
          </cell>
          <cell r="B804" t="str">
            <v>창호목공</v>
          </cell>
          <cell r="D804" t="str">
            <v>인</v>
          </cell>
          <cell r="E804">
            <v>51776</v>
          </cell>
          <cell r="G804">
            <v>51776</v>
          </cell>
          <cell r="I804">
            <v>55718</v>
          </cell>
          <cell r="K804">
            <v>4</v>
          </cell>
        </row>
        <row r="805">
          <cell r="A805" t="str">
            <v>철골</v>
          </cell>
          <cell r="B805" t="str">
            <v>철골공</v>
          </cell>
          <cell r="D805" t="str">
            <v>인</v>
          </cell>
          <cell r="E805">
            <v>64454</v>
          </cell>
          <cell r="G805">
            <v>64454</v>
          </cell>
          <cell r="I805">
            <v>60700</v>
          </cell>
          <cell r="K805">
            <v>5</v>
          </cell>
        </row>
        <row r="806">
          <cell r="A806" t="str">
            <v>리벳</v>
          </cell>
          <cell r="B806" t="str">
            <v>철골공</v>
          </cell>
          <cell r="D806" t="str">
            <v>인</v>
          </cell>
          <cell r="E806">
            <v>64454</v>
          </cell>
          <cell r="G806">
            <v>64454</v>
          </cell>
          <cell r="I806">
            <v>60700</v>
          </cell>
          <cell r="K806">
            <v>5</v>
          </cell>
          <cell r="L806" t="str">
            <v>리벳공+철골공=철골공</v>
          </cell>
        </row>
        <row r="807">
          <cell r="A807" t="str">
            <v>철공</v>
          </cell>
          <cell r="B807" t="str">
            <v>철공</v>
          </cell>
          <cell r="D807" t="str">
            <v>인</v>
          </cell>
          <cell r="E807">
            <v>63441</v>
          </cell>
          <cell r="G807">
            <v>63441</v>
          </cell>
          <cell r="I807">
            <v>60682</v>
          </cell>
          <cell r="K807">
            <v>6</v>
          </cell>
        </row>
        <row r="808">
          <cell r="A808" t="str">
            <v>철근</v>
          </cell>
          <cell r="B808" t="str">
            <v>철근공</v>
          </cell>
          <cell r="D808" t="str">
            <v>인</v>
          </cell>
          <cell r="E808">
            <v>63607</v>
          </cell>
          <cell r="G808">
            <v>63607</v>
          </cell>
          <cell r="I808">
            <v>64665</v>
          </cell>
          <cell r="K808">
            <v>7</v>
          </cell>
        </row>
        <row r="809">
          <cell r="A809" t="str">
            <v>샷시</v>
          </cell>
          <cell r="B809" t="str">
            <v>샷시공</v>
          </cell>
          <cell r="D809" t="str">
            <v>인</v>
          </cell>
          <cell r="E809">
            <v>56652</v>
          </cell>
          <cell r="G809">
            <v>56652</v>
          </cell>
          <cell r="I809">
            <v>55655</v>
          </cell>
          <cell r="K809">
            <v>9</v>
          </cell>
        </row>
        <row r="810">
          <cell r="A810" t="str">
            <v>셧터</v>
          </cell>
          <cell r="B810" t="str">
            <v>샷시공</v>
          </cell>
          <cell r="D810" t="str">
            <v>인</v>
          </cell>
          <cell r="E810">
            <v>56652</v>
          </cell>
          <cell r="G810">
            <v>56652</v>
          </cell>
          <cell r="I810">
            <v>55655</v>
          </cell>
          <cell r="K810">
            <v>9</v>
          </cell>
          <cell r="L810" t="str">
            <v>샷시공+셧터공=샷시공</v>
          </cell>
        </row>
        <row r="811">
          <cell r="A811" t="str">
            <v>절단</v>
          </cell>
          <cell r="B811" t="str">
            <v>절단공</v>
          </cell>
          <cell r="D811" t="str">
            <v>인</v>
          </cell>
          <cell r="E811">
            <v>61395</v>
          </cell>
          <cell r="G811">
            <v>61395</v>
          </cell>
          <cell r="I811">
            <v>58164</v>
          </cell>
          <cell r="K811">
            <v>10</v>
          </cell>
        </row>
        <row r="812">
          <cell r="A812" t="str">
            <v>특비</v>
          </cell>
          <cell r="B812" t="str">
            <v>특수비계공</v>
          </cell>
          <cell r="D812" t="str">
            <v>인</v>
          </cell>
          <cell r="E812">
            <v>66312</v>
          </cell>
          <cell r="G812">
            <v>66312</v>
          </cell>
          <cell r="I812">
            <v>69820</v>
          </cell>
          <cell r="K812">
            <v>12</v>
          </cell>
        </row>
        <row r="813">
          <cell r="A813" t="str">
            <v>비계</v>
          </cell>
          <cell r="B813" t="str">
            <v>비계공</v>
          </cell>
          <cell r="D813" t="str">
            <v>인</v>
          </cell>
          <cell r="E813">
            <v>33149</v>
          </cell>
          <cell r="G813">
            <v>33149</v>
          </cell>
          <cell r="I813">
            <v>66225</v>
          </cell>
          <cell r="K813">
            <v>13</v>
          </cell>
        </row>
        <row r="814">
          <cell r="A814" t="str">
            <v>동터</v>
          </cell>
          <cell r="B814" t="str">
            <v>동발공( 터널 )</v>
          </cell>
          <cell r="D814" t="str">
            <v>인</v>
          </cell>
          <cell r="E814">
            <v>58938</v>
          </cell>
          <cell r="G814">
            <v>58938</v>
          </cell>
          <cell r="I814">
            <v>59084</v>
          </cell>
          <cell r="K814">
            <v>14</v>
          </cell>
        </row>
        <row r="815">
          <cell r="A815" t="str">
            <v>조적</v>
          </cell>
          <cell r="B815" t="str">
            <v>조적공</v>
          </cell>
          <cell r="D815" t="str">
            <v>인</v>
          </cell>
          <cell r="E815">
            <v>57968</v>
          </cell>
          <cell r="G815">
            <v>57968</v>
          </cell>
          <cell r="I815">
            <v>56120</v>
          </cell>
          <cell r="K815">
            <v>15</v>
          </cell>
        </row>
        <row r="816">
          <cell r="A816" t="str">
            <v>연돌</v>
          </cell>
          <cell r="B816" t="str">
            <v>조적공</v>
          </cell>
          <cell r="D816" t="str">
            <v>인</v>
          </cell>
          <cell r="E816">
            <v>57968</v>
          </cell>
          <cell r="G816">
            <v>57968</v>
          </cell>
          <cell r="I816">
            <v>56120</v>
          </cell>
          <cell r="K816">
            <v>15</v>
          </cell>
          <cell r="L816" t="str">
            <v>연돌공+조적공=조적공</v>
          </cell>
        </row>
        <row r="817">
          <cell r="A817" t="str">
            <v>치벽</v>
          </cell>
          <cell r="B817" t="str">
            <v>치장벽돌공</v>
          </cell>
          <cell r="D817" t="str">
            <v>인</v>
          </cell>
          <cell r="E817">
            <v>61553</v>
          </cell>
          <cell r="G817">
            <v>61553</v>
          </cell>
          <cell r="I817">
            <v>60632</v>
          </cell>
          <cell r="K817">
            <v>16</v>
          </cell>
        </row>
        <row r="818">
          <cell r="A818" t="str">
            <v>벽제</v>
          </cell>
          <cell r="B818" t="str">
            <v>벽돌(블록) 제작공</v>
          </cell>
          <cell r="D818" t="str">
            <v>인</v>
          </cell>
          <cell r="E818">
            <v>57286</v>
          </cell>
          <cell r="G818">
            <v>57286</v>
          </cell>
          <cell r="I818">
            <v>55205</v>
          </cell>
          <cell r="K818">
            <v>17</v>
          </cell>
        </row>
        <row r="819">
          <cell r="A819" t="str">
            <v>미장</v>
          </cell>
          <cell r="B819" t="str">
            <v>미장공</v>
          </cell>
          <cell r="D819" t="str">
            <v>인</v>
          </cell>
          <cell r="E819">
            <v>54467</v>
          </cell>
          <cell r="G819">
            <v>54467</v>
          </cell>
          <cell r="I819">
            <v>58995</v>
          </cell>
          <cell r="K819">
            <v>18</v>
          </cell>
        </row>
        <row r="820">
          <cell r="A820" t="str">
            <v>온돌</v>
          </cell>
          <cell r="B820" t="str">
            <v>미장공</v>
          </cell>
          <cell r="D820" t="str">
            <v>인</v>
          </cell>
          <cell r="E820">
            <v>54467</v>
          </cell>
          <cell r="G820">
            <v>54467</v>
          </cell>
          <cell r="I820">
            <v>58995</v>
          </cell>
          <cell r="K820">
            <v>18</v>
          </cell>
          <cell r="L820" t="str">
            <v>온돌공+미장공=미장공</v>
          </cell>
        </row>
        <row r="821">
          <cell r="A821" t="str">
            <v>방수</v>
          </cell>
          <cell r="B821" t="str">
            <v>방수공</v>
          </cell>
          <cell r="D821" t="str">
            <v>인</v>
          </cell>
          <cell r="E821">
            <v>49062</v>
          </cell>
          <cell r="G821">
            <v>49062</v>
          </cell>
          <cell r="I821">
            <v>49182</v>
          </cell>
          <cell r="K821">
            <v>19</v>
          </cell>
        </row>
        <row r="822">
          <cell r="A822" t="str">
            <v>루핑</v>
          </cell>
          <cell r="B822" t="str">
            <v>방수공</v>
          </cell>
          <cell r="D822" t="str">
            <v>인</v>
          </cell>
          <cell r="E822">
            <v>49062</v>
          </cell>
          <cell r="G822">
            <v>49062</v>
          </cell>
          <cell r="I822">
            <v>49182</v>
          </cell>
          <cell r="K822">
            <v>19</v>
          </cell>
          <cell r="L822" t="str">
            <v>루핑공+방수공=방수공</v>
          </cell>
        </row>
        <row r="823">
          <cell r="A823" t="str">
            <v>타일</v>
          </cell>
          <cell r="B823" t="str">
            <v>타일공</v>
          </cell>
          <cell r="D823" t="str">
            <v>인</v>
          </cell>
          <cell r="E823">
            <v>56533</v>
          </cell>
          <cell r="G823">
            <v>56533</v>
          </cell>
          <cell r="I823">
            <v>59268</v>
          </cell>
          <cell r="K823">
            <v>20</v>
          </cell>
        </row>
        <row r="824">
          <cell r="A824" t="str">
            <v>아타</v>
          </cell>
          <cell r="B824" t="str">
            <v>타일공</v>
          </cell>
          <cell r="D824" t="str">
            <v>인</v>
          </cell>
          <cell r="E824">
            <v>56533</v>
          </cell>
          <cell r="G824">
            <v>56533</v>
          </cell>
          <cell r="I824">
            <v>59268</v>
          </cell>
          <cell r="K824">
            <v>20</v>
          </cell>
          <cell r="L824" t="str">
            <v>아스타일공+타일공=타일공</v>
          </cell>
        </row>
        <row r="825">
          <cell r="A825" t="str">
            <v>줄눈</v>
          </cell>
          <cell r="B825" t="str">
            <v>줄눈공</v>
          </cell>
          <cell r="D825" t="str">
            <v>인</v>
          </cell>
          <cell r="E825">
            <v>52633</v>
          </cell>
          <cell r="G825">
            <v>52633</v>
          </cell>
          <cell r="I825">
            <v>57286</v>
          </cell>
          <cell r="K825">
            <v>21</v>
          </cell>
        </row>
        <row r="826">
          <cell r="A826" t="str">
            <v>연마</v>
          </cell>
          <cell r="B826" t="str">
            <v>연마공</v>
          </cell>
          <cell r="D826" t="str">
            <v>인</v>
          </cell>
          <cell r="E826">
            <v>56884</v>
          </cell>
          <cell r="G826">
            <v>56884</v>
          </cell>
          <cell r="I826">
            <v>61143</v>
          </cell>
          <cell r="K826">
            <v>22</v>
          </cell>
        </row>
        <row r="827">
          <cell r="A827" t="str">
            <v>보러</v>
          </cell>
          <cell r="B827" t="str">
            <v>보일러공</v>
          </cell>
          <cell r="D827" t="str">
            <v>인</v>
          </cell>
          <cell r="E827">
            <v>46165</v>
          </cell>
          <cell r="G827">
            <v>46165</v>
          </cell>
          <cell r="I827">
            <v>48055</v>
          </cell>
          <cell r="K827">
            <v>24</v>
          </cell>
        </row>
        <row r="828">
          <cell r="A828" t="str">
            <v>배관</v>
          </cell>
          <cell r="B828" t="str">
            <v>배관공</v>
          </cell>
          <cell r="D828" t="str">
            <v>인</v>
          </cell>
          <cell r="E828">
            <v>47537</v>
          </cell>
          <cell r="G828">
            <v>47537</v>
          </cell>
          <cell r="I828">
            <v>47788</v>
          </cell>
          <cell r="K828">
            <v>25</v>
          </cell>
        </row>
        <row r="829">
          <cell r="A829" t="str">
            <v>위생</v>
          </cell>
          <cell r="B829" t="str">
            <v>위생공</v>
          </cell>
          <cell r="D829" t="str">
            <v>인</v>
          </cell>
          <cell r="E829">
            <v>49691</v>
          </cell>
          <cell r="G829">
            <v>49691</v>
          </cell>
          <cell r="I829">
            <v>47747</v>
          </cell>
          <cell r="K829">
            <v>26</v>
          </cell>
        </row>
        <row r="830">
          <cell r="A830" t="str">
            <v>보온</v>
          </cell>
          <cell r="B830" t="str">
            <v>보온공</v>
          </cell>
          <cell r="D830" t="str">
            <v>인</v>
          </cell>
          <cell r="E830">
            <v>51700</v>
          </cell>
          <cell r="G830">
            <v>51700</v>
          </cell>
          <cell r="I830">
            <v>49300</v>
          </cell>
          <cell r="K830">
            <v>27</v>
          </cell>
        </row>
        <row r="831">
          <cell r="A831" t="str">
            <v>도장</v>
          </cell>
          <cell r="B831" t="str">
            <v>도장공</v>
          </cell>
          <cell r="D831" t="str">
            <v>인</v>
          </cell>
          <cell r="E831">
            <v>53370</v>
          </cell>
          <cell r="G831">
            <v>53370</v>
          </cell>
          <cell r="I831">
            <v>53130</v>
          </cell>
          <cell r="K831">
            <v>28</v>
          </cell>
        </row>
        <row r="832">
          <cell r="A832" t="str">
            <v>계령</v>
          </cell>
          <cell r="B832" t="str">
            <v>도장공</v>
          </cell>
          <cell r="D832" t="str">
            <v>인</v>
          </cell>
          <cell r="E832">
            <v>53370</v>
          </cell>
          <cell r="G832">
            <v>53370</v>
          </cell>
          <cell r="I832">
            <v>53130</v>
          </cell>
          <cell r="K832">
            <v>28</v>
          </cell>
          <cell r="L832" t="str">
            <v>계령공+모래분사공+도장공=도장공</v>
          </cell>
        </row>
        <row r="833">
          <cell r="A833" t="str">
            <v>모분</v>
          </cell>
          <cell r="B833" t="str">
            <v>도장공</v>
          </cell>
          <cell r="D833" t="str">
            <v>인</v>
          </cell>
          <cell r="E833">
            <v>53370</v>
          </cell>
          <cell r="G833">
            <v>53370</v>
          </cell>
          <cell r="I833">
            <v>53130</v>
          </cell>
          <cell r="K833">
            <v>28</v>
          </cell>
          <cell r="L833" t="str">
            <v>계령공+모래분사공+도장공=도장공</v>
          </cell>
        </row>
        <row r="834">
          <cell r="A834" t="str">
            <v>내장</v>
          </cell>
          <cell r="B834" t="str">
            <v>내장공</v>
          </cell>
          <cell r="D834" t="str">
            <v>인</v>
          </cell>
          <cell r="E834">
            <v>53250</v>
          </cell>
          <cell r="G834">
            <v>53250</v>
          </cell>
          <cell r="I834">
            <v>56336</v>
          </cell>
          <cell r="K834">
            <v>29</v>
          </cell>
        </row>
        <row r="835">
          <cell r="A835" t="str">
            <v>도배</v>
          </cell>
          <cell r="B835" t="str">
            <v>도배공</v>
          </cell>
          <cell r="D835" t="str">
            <v>인</v>
          </cell>
          <cell r="E835">
            <v>53277</v>
          </cell>
          <cell r="G835">
            <v>53277</v>
          </cell>
          <cell r="I835">
            <v>55621</v>
          </cell>
          <cell r="K835">
            <v>30</v>
          </cell>
        </row>
        <row r="836">
          <cell r="A836" t="str">
            <v>지잇</v>
          </cell>
          <cell r="B836" t="str">
            <v>지붕잇기공</v>
          </cell>
          <cell r="D836" t="str">
            <v>인</v>
          </cell>
          <cell r="E836">
            <v>67057</v>
          </cell>
          <cell r="G836">
            <v>67057</v>
          </cell>
          <cell r="I836">
            <v>67773</v>
          </cell>
          <cell r="K836">
            <v>31</v>
          </cell>
        </row>
        <row r="837">
          <cell r="A837" t="str">
            <v>기와</v>
          </cell>
          <cell r="B837" t="str">
            <v>지붕잇기공</v>
          </cell>
          <cell r="D837" t="str">
            <v>인</v>
          </cell>
          <cell r="E837">
            <v>67057</v>
          </cell>
          <cell r="G837">
            <v>67057</v>
          </cell>
          <cell r="I837">
            <v>67773</v>
          </cell>
          <cell r="K837">
            <v>31</v>
          </cell>
          <cell r="L837" t="str">
            <v>기와공+스레이트공=지붕잇기공</v>
          </cell>
        </row>
        <row r="838">
          <cell r="A838" t="str">
            <v>스이</v>
          </cell>
          <cell r="B838" t="str">
            <v>지붕잇기공</v>
          </cell>
          <cell r="D838" t="str">
            <v>인</v>
          </cell>
          <cell r="E838">
            <v>67057</v>
          </cell>
          <cell r="G838">
            <v>67057</v>
          </cell>
          <cell r="I838">
            <v>67773</v>
          </cell>
          <cell r="K838">
            <v>31</v>
          </cell>
          <cell r="L838" t="str">
            <v>기와공+스레이트공=지붕잇기공</v>
          </cell>
        </row>
        <row r="839">
          <cell r="A839" t="str">
            <v>견출</v>
          </cell>
          <cell r="B839" t="str">
            <v>견출공</v>
          </cell>
          <cell r="D839" t="str">
            <v>인</v>
          </cell>
          <cell r="E839">
            <v>55628</v>
          </cell>
          <cell r="G839">
            <v>55628</v>
          </cell>
          <cell r="I839">
            <v>58060</v>
          </cell>
          <cell r="K839">
            <v>32</v>
          </cell>
        </row>
        <row r="840">
          <cell r="A840" t="str">
            <v>판조</v>
          </cell>
          <cell r="B840" t="str">
            <v>판넬조립공</v>
          </cell>
          <cell r="D840" t="str">
            <v>인</v>
          </cell>
          <cell r="E840">
            <v>58823</v>
          </cell>
          <cell r="G840">
            <v>58823</v>
          </cell>
          <cell r="I840">
            <v>59171</v>
          </cell>
          <cell r="K840">
            <v>33</v>
          </cell>
        </row>
        <row r="841">
          <cell r="A841" t="str">
            <v>화취</v>
          </cell>
          <cell r="B841" t="str">
            <v>화약취급공</v>
          </cell>
          <cell r="D841" t="str">
            <v>인</v>
          </cell>
          <cell r="E841">
            <v>70920</v>
          </cell>
          <cell r="G841">
            <v>70920</v>
          </cell>
          <cell r="I841">
            <v>70722</v>
          </cell>
          <cell r="K841">
            <v>34</v>
          </cell>
        </row>
        <row r="842">
          <cell r="A842" t="str">
            <v>착암</v>
          </cell>
          <cell r="B842" t="str">
            <v>착암공</v>
          </cell>
          <cell r="D842" t="str">
            <v>인</v>
          </cell>
          <cell r="E842">
            <v>52818</v>
          </cell>
          <cell r="G842">
            <v>52818</v>
          </cell>
          <cell r="I842">
            <v>49906</v>
          </cell>
          <cell r="K842">
            <v>35</v>
          </cell>
        </row>
        <row r="843">
          <cell r="A843" t="str">
            <v>보안</v>
          </cell>
          <cell r="B843" t="str">
            <v>보안공</v>
          </cell>
          <cell r="D843" t="str">
            <v>인</v>
          </cell>
          <cell r="E843">
            <v>41597</v>
          </cell>
          <cell r="G843">
            <v>41597</v>
          </cell>
          <cell r="I843">
            <v>40511</v>
          </cell>
          <cell r="K843">
            <v>36</v>
          </cell>
        </row>
        <row r="844">
          <cell r="A844" t="str">
            <v>포장</v>
          </cell>
          <cell r="B844" t="str">
            <v>포장공</v>
          </cell>
          <cell r="D844" t="str">
            <v>인</v>
          </cell>
          <cell r="E844">
            <v>63929</v>
          </cell>
          <cell r="G844">
            <v>63929</v>
          </cell>
          <cell r="I844">
            <v>61600</v>
          </cell>
          <cell r="K844">
            <v>37</v>
          </cell>
        </row>
        <row r="845">
          <cell r="A845" t="str">
            <v>포설</v>
          </cell>
          <cell r="B845" t="str">
            <v>포설공</v>
          </cell>
          <cell r="D845" t="str">
            <v>인</v>
          </cell>
          <cell r="E845">
            <v>55613</v>
          </cell>
          <cell r="G845">
            <v>55613</v>
          </cell>
          <cell r="I845">
            <v>53542</v>
          </cell>
          <cell r="K845">
            <v>38</v>
          </cell>
        </row>
        <row r="846">
          <cell r="A846" t="str">
            <v>궤도</v>
          </cell>
          <cell r="B846" t="str">
            <v>궤도공</v>
          </cell>
          <cell r="D846" t="str">
            <v>인</v>
          </cell>
          <cell r="E846">
            <v>58339</v>
          </cell>
          <cell r="G846">
            <v>58339</v>
          </cell>
          <cell r="I846">
            <v>53982</v>
          </cell>
          <cell r="K846">
            <v>39</v>
          </cell>
        </row>
        <row r="847">
          <cell r="A847" t="str">
            <v>철궤</v>
          </cell>
          <cell r="B847" t="str">
            <v>궤도공</v>
          </cell>
          <cell r="D847" t="str">
            <v>인</v>
          </cell>
          <cell r="E847">
            <v>58339</v>
          </cell>
          <cell r="G847">
            <v>58339</v>
          </cell>
          <cell r="I847">
            <v>53982</v>
          </cell>
          <cell r="K847">
            <v>39</v>
          </cell>
          <cell r="L847" t="str">
            <v>철도궤도공+궤도공=궤도공</v>
          </cell>
        </row>
        <row r="848">
          <cell r="A848" t="str">
            <v>용철</v>
          </cell>
          <cell r="B848" t="str">
            <v>용접공( 철도 )</v>
          </cell>
          <cell r="D848" t="str">
            <v>인</v>
          </cell>
          <cell r="E848">
            <v>58398</v>
          </cell>
          <cell r="G848">
            <v>58398</v>
          </cell>
          <cell r="I848">
            <v>61831</v>
          </cell>
          <cell r="K848">
            <v>40</v>
          </cell>
        </row>
        <row r="849">
          <cell r="A849" t="str">
            <v>잠수</v>
          </cell>
          <cell r="B849" t="str">
            <v>잠수부</v>
          </cell>
          <cell r="D849" t="str">
            <v>인</v>
          </cell>
          <cell r="E849">
            <v>85405</v>
          </cell>
          <cell r="G849">
            <v>85405</v>
          </cell>
          <cell r="I849">
            <v>90328</v>
          </cell>
          <cell r="K849">
            <v>41</v>
          </cell>
        </row>
        <row r="850">
          <cell r="A850" t="str">
            <v>보지</v>
          </cell>
          <cell r="B850" t="str">
            <v>보링공( 지질조사 )</v>
          </cell>
          <cell r="D850" t="str">
            <v>인</v>
          </cell>
          <cell r="E850">
            <v>48651</v>
          </cell>
          <cell r="G850">
            <v>48651</v>
          </cell>
          <cell r="I850">
            <v>50970</v>
          </cell>
          <cell r="K850">
            <v>42</v>
          </cell>
        </row>
        <row r="851">
          <cell r="A851" t="str">
            <v>우물</v>
          </cell>
          <cell r="B851" t="str">
            <v>보링공( 지질조사 )</v>
          </cell>
          <cell r="D851" t="str">
            <v>인</v>
          </cell>
          <cell r="E851">
            <v>48651</v>
          </cell>
          <cell r="G851">
            <v>48651</v>
          </cell>
          <cell r="I851">
            <v>50970</v>
          </cell>
          <cell r="K851">
            <v>42</v>
          </cell>
          <cell r="L851" t="str">
            <v>우물공+보링공=보링공</v>
          </cell>
        </row>
        <row r="852">
          <cell r="A852" t="str">
            <v>벌목</v>
          </cell>
          <cell r="B852" t="str">
            <v>벌목부</v>
          </cell>
          <cell r="D852" t="str">
            <v>인</v>
          </cell>
          <cell r="E852">
            <v>60289</v>
          </cell>
          <cell r="G852">
            <v>60289</v>
          </cell>
          <cell r="I852">
            <v>59480</v>
          </cell>
        </row>
        <row r="853">
          <cell r="A853" t="str">
            <v>조인</v>
          </cell>
          <cell r="B853" t="str">
            <v>조림인부</v>
          </cell>
          <cell r="D853" t="str">
            <v>인</v>
          </cell>
          <cell r="E853">
            <v>44577</v>
          </cell>
          <cell r="G853">
            <v>44577</v>
          </cell>
          <cell r="I853">
            <v>43582</v>
          </cell>
        </row>
        <row r="854">
          <cell r="A854" t="str">
            <v>플기</v>
          </cell>
          <cell r="B854" t="str">
            <v>플랜트 기계설치공</v>
          </cell>
          <cell r="D854" t="str">
            <v>인</v>
          </cell>
          <cell r="E854">
            <v>65612</v>
          </cell>
          <cell r="G854">
            <v>65612</v>
          </cell>
          <cell r="I854">
            <v>61529</v>
          </cell>
        </row>
        <row r="855">
          <cell r="A855" t="str">
            <v>플특</v>
          </cell>
          <cell r="B855" t="str">
            <v>플랜트 특수용접공</v>
          </cell>
          <cell r="D855" t="str">
            <v>인</v>
          </cell>
          <cell r="E855">
            <v>88272</v>
          </cell>
          <cell r="G855">
            <v>88272</v>
          </cell>
          <cell r="I855">
            <v>91094</v>
          </cell>
        </row>
        <row r="856">
          <cell r="A856" t="str">
            <v>플용</v>
          </cell>
          <cell r="B856" t="str">
            <v>플랜트 용접공</v>
          </cell>
          <cell r="D856" t="str">
            <v>인</v>
          </cell>
          <cell r="E856">
            <v>57021</v>
          </cell>
          <cell r="G856">
            <v>57021</v>
          </cell>
          <cell r="I856">
            <v>61564</v>
          </cell>
        </row>
        <row r="857">
          <cell r="A857" t="str">
            <v>플배</v>
          </cell>
          <cell r="B857" t="str">
            <v>플랜트 배관공</v>
          </cell>
          <cell r="D857" t="str">
            <v>인</v>
          </cell>
          <cell r="E857">
            <v>63995</v>
          </cell>
          <cell r="G857">
            <v>63995</v>
          </cell>
          <cell r="I857">
            <v>65803</v>
          </cell>
        </row>
        <row r="858">
          <cell r="A858" t="str">
            <v>플제</v>
          </cell>
          <cell r="B858" t="str">
            <v>플랜트 제관공</v>
          </cell>
          <cell r="D858" t="str">
            <v>인</v>
          </cell>
          <cell r="E858">
            <v>53914</v>
          </cell>
          <cell r="G858">
            <v>53914</v>
          </cell>
          <cell r="I858">
            <v>56205</v>
          </cell>
        </row>
        <row r="859">
          <cell r="A859" t="str">
            <v>시측</v>
          </cell>
          <cell r="B859" t="str">
            <v>시공측량사</v>
          </cell>
          <cell r="D859" t="str">
            <v>인</v>
          </cell>
          <cell r="E859">
            <v>50453</v>
          </cell>
          <cell r="G859">
            <v>50453</v>
          </cell>
          <cell r="I859">
            <v>50942</v>
          </cell>
        </row>
        <row r="860">
          <cell r="A860" t="str">
            <v>시조</v>
          </cell>
          <cell r="B860" t="str">
            <v>시공측량사 조수</v>
          </cell>
          <cell r="D860" t="str">
            <v>인</v>
          </cell>
          <cell r="E860">
            <v>34386</v>
          </cell>
          <cell r="G860">
            <v>34386</v>
          </cell>
          <cell r="I860">
            <v>36017</v>
          </cell>
        </row>
        <row r="861">
          <cell r="A861" t="str">
            <v>측부</v>
          </cell>
          <cell r="B861" t="str">
            <v>측부</v>
          </cell>
          <cell r="D861" t="str">
            <v>인</v>
          </cell>
          <cell r="E861">
            <v>29428</v>
          </cell>
          <cell r="G861">
            <v>29428</v>
          </cell>
          <cell r="I861">
            <v>29586</v>
          </cell>
        </row>
        <row r="862">
          <cell r="A862" t="str">
            <v>송전</v>
          </cell>
          <cell r="B862" t="str">
            <v>송전전공</v>
          </cell>
          <cell r="D862" t="str">
            <v>인</v>
          </cell>
          <cell r="E862">
            <v>217032</v>
          </cell>
          <cell r="G862">
            <v>217032</v>
          </cell>
          <cell r="I862">
            <v>205591</v>
          </cell>
        </row>
        <row r="863">
          <cell r="A863" t="str">
            <v>송활</v>
          </cell>
          <cell r="B863" t="str">
            <v>송전활선전공</v>
          </cell>
          <cell r="D863" t="str">
            <v>인</v>
          </cell>
          <cell r="E863">
            <v>238668</v>
          </cell>
          <cell r="G863">
            <v>238668</v>
          </cell>
          <cell r="I863">
            <v>238947</v>
          </cell>
        </row>
        <row r="864">
          <cell r="A864" t="str">
            <v>배전</v>
          </cell>
          <cell r="B864" t="str">
            <v>배전전공</v>
          </cell>
          <cell r="D864" t="str">
            <v>인</v>
          </cell>
          <cell r="E864">
            <v>182333</v>
          </cell>
          <cell r="G864">
            <v>182333</v>
          </cell>
          <cell r="I864">
            <v>183689</v>
          </cell>
        </row>
        <row r="865">
          <cell r="A865" t="str">
            <v>배활</v>
          </cell>
          <cell r="B865" t="str">
            <v>배전활선전공</v>
          </cell>
          <cell r="D865" t="str">
            <v>인</v>
          </cell>
          <cell r="E865">
            <v>189457</v>
          </cell>
          <cell r="G865">
            <v>189457</v>
          </cell>
          <cell r="I865">
            <v>189317</v>
          </cell>
        </row>
        <row r="866">
          <cell r="A866" t="str">
            <v>플전</v>
          </cell>
          <cell r="B866" t="str">
            <v>플랜트 전공</v>
          </cell>
          <cell r="D866" t="str">
            <v>인</v>
          </cell>
          <cell r="E866">
            <v>53292</v>
          </cell>
          <cell r="G866">
            <v>53292</v>
          </cell>
          <cell r="I866">
            <v>53300</v>
          </cell>
        </row>
        <row r="867">
          <cell r="A867" t="str">
            <v>내전</v>
          </cell>
          <cell r="B867" t="str">
            <v>내선전공</v>
          </cell>
          <cell r="D867" t="str">
            <v>인</v>
          </cell>
          <cell r="E867">
            <v>49296</v>
          </cell>
          <cell r="G867">
            <v>49296</v>
          </cell>
          <cell r="I867">
            <v>48079</v>
          </cell>
        </row>
        <row r="868">
          <cell r="A868" t="str">
            <v>특케</v>
          </cell>
          <cell r="B868" t="str">
            <v>특고압 케이블전공</v>
          </cell>
          <cell r="D868" t="str">
            <v>인</v>
          </cell>
          <cell r="E868">
            <v>111738</v>
          </cell>
          <cell r="G868">
            <v>111738</v>
          </cell>
          <cell r="I868">
            <v>103937</v>
          </cell>
        </row>
        <row r="869">
          <cell r="A869" t="str">
            <v>고케</v>
          </cell>
          <cell r="B869" t="str">
            <v>고압케이블전공</v>
          </cell>
          <cell r="D869" t="str">
            <v>인</v>
          </cell>
          <cell r="E869">
            <v>70455</v>
          </cell>
          <cell r="G869">
            <v>70455</v>
          </cell>
          <cell r="I869">
            <v>67955</v>
          </cell>
        </row>
        <row r="870">
          <cell r="A870" t="str">
            <v>저케</v>
          </cell>
          <cell r="B870" t="str">
            <v>저압케이블전공</v>
          </cell>
          <cell r="D870" t="str">
            <v>인</v>
          </cell>
          <cell r="E870">
            <v>62694</v>
          </cell>
          <cell r="G870">
            <v>62694</v>
          </cell>
          <cell r="I870">
            <v>60999</v>
          </cell>
        </row>
        <row r="871">
          <cell r="A871" t="str">
            <v>철신</v>
          </cell>
          <cell r="B871" t="str">
            <v>철도신호공</v>
          </cell>
          <cell r="D871" t="str">
            <v>인</v>
          </cell>
          <cell r="E871">
            <v>86699</v>
          </cell>
          <cell r="G871">
            <v>86699</v>
          </cell>
          <cell r="I871">
            <v>81310</v>
          </cell>
        </row>
        <row r="872">
          <cell r="A872" t="str">
            <v>계장</v>
          </cell>
          <cell r="B872" t="str">
            <v>계장공</v>
          </cell>
          <cell r="D872" t="str">
            <v>인</v>
          </cell>
          <cell r="E872">
            <v>56174</v>
          </cell>
          <cell r="G872">
            <v>56174</v>
          </cell>
          <cell r="I872">
            <v>57774</v>
          </cell>
        </row>
        <row r="873">
          <cell r="A873" t="str">
            <v>통외</v>
          </cell>
          <cell r="B873" t="str">
            <v>통신외선공</v>
          </cell>
          <cell r="D873" t="str">
            <v>인</v>
          </cell>
          <cell r="E873">
            <v>80630</v>
          </cell>
          <cell r="G873">
            <v>80630</v>
          </cell>
          <cell r="I873">
            <v>78603</v>
          </cell>
        </row>
        <row r="874">
          <cell r="A874" t="str">
            <v>통설</v>
          </cell>
          <cell r="B874" t="str">
            <v>통신설비공</v>
          </cell>
          <cell r="D874" t="str">
            <v>인</v>
          </cell>
          <cell r="E874">
            <v>68225</v>
          </cell>
          <cell r="G874">
            <v>68225</v>
          </cell>
          <cell r="I874">
            <v>67740</v>
          </cell>
        </row>
        <row r="875">
          <cell r="A875" t="str">
            <v>통내</v>
          </cell>
          <cell r="B875" t="str">
            <v>통신내선공</v>
          </cell>
          <cell r="D875" t="str">
            <v>인</v>
          </cell>
          <cell r="E875">
            <v>56623</v>
          </cell>
          <cell r="G875">
            <v>56623</v>
          </cell>
          <cell r="I875">
            <v>61107</v>
          </cell>
        </row>
        <row r="876">
          <cell r="A876" t="str">
            <v>통케</v>
          </cell>
          <cell r="B876" t="str">
            <v>통신케이블공</v>
          </cell>
          <cell r="D876" t="str">
            <v>인</v>
          </cell>
          <cell r="E876">
            <v>83279</v>
          </cell>
          <cell r="G876">
            <v>83279</v>
          </cell>
          <cell r="I876">
            <v>81640</v>
          </cell>
        </row>
        <row r="877">
          <cell r="A877" t="str">
            <v>무안</v>
          </cell>
          <cell r="B877" t="str">
            <v>무선안테나공</v>
          </cell>
          <cell r="D877" t="str">
            <v>인</v>
          </cell>
          <cell r="E877">
            <v>96205</v>
          </cell>
          <cell r="G877">
            <v>96205</v>
          </cell>
          <cell r="I877">
            <v>94904</v>
          </cell>
        </row>
        <row r="878">
          <cell r="A878" t="str">
            <v>작반</v>
          </cell>
          <cell r="B878" t="str">
            <v>작업반장</v>
          </cell>
          <cell r="D878" t="str">
            <v>인</v>
          </cell>
          <cell r="E878">
            <v>57379</v>
          </cell>
          <cell r="G878">
            <v>57379</v>
          </cell>
          <cell r="I878">
            <v>55210</v>
          </cell>
        </row>
        <row r="879">
          <cell r="A879" t="str">
            <v>수작반</v>
          </cell>
          <cell r="B879" t="str">
            <v>작업반장</v>
          </cell>
          <cell r="D879" t="str">
            <v>인</v>
          </cell>
          <cell r="E879">
            <v>57379</v>
          </cell>
          <cell r="G879">
            <v>57379</v>
          </cell>
          <cell r="I879">
            <v>55210</v>
          </cell>
          <cell r="L879" t="str">
            <v>수작업반장+작업반장=작업반장</v>
          </cell>
        </row>
        <row r="880">
          <cell r="A880" t="str">
            <v>목도</v>
          </cell>
          <cell r="B880" t="str">
            <v>목도</v>
          </cell>
          <cell r="D880" t="str">
            <v>인</v>
          </cell>
          <cell r="E880">
            <v>61182</v>
          </cell>
          <cell r="G880">
            <v>61182</v>
          </cell>
          <cell r="I880">
            <v>61735</v>
          </cell>
        </row>
        <row r="881">
          <cell r="A881" t="str">
            <v>조력</v>
          </cell>
          <cell r="B881" t="str">
            <v>조력공</v>
          </cell>
          <cell r="D881" t="str">
            <v>인</v>
          </cell>
          <cell r="E881">
            <v>39572</v>
          </cell>
          <cell r="G881">
            <v>39572</v>
          </cell>
          <cell r="I881">
            <v>39745</v>
          </cell>
        </row>
        <row r="882">
          <cell r="A882" t="str">
            <v>검조</v>
          </cell>
          <cell r="B882" t="str">
            <v>보통인부</v>
          </cell>
          <cell r="D882" t="str">
            <v>인</v>
          </cell>
          <cell r="E882">
            <v>34360</v>
          </cell>
          <cell r="G882">
            <v>34360</v>
          </cell>
          <cell r="I882">
            <v>33323</v>
          </cell>
          <cell r="K882">
            <v>0</v>
          </cell>
          <cell r="L882" t="str">
            <v>검조부+양생공+보통인부=보통인부</v>
          </cell>
        </row>
        <row r="883">
          <cell r="A883" t="str">
            <v>양생</v>
          </cell>
          <cell r="B883" t="str">
            <v>보통인부</v>
          </cell>
          <cell r="D883" t="str">
            <v>인</v>
          </cell>
          <cell r="E883">
            <v>34360</v>
          </cell>
          <cell r="G883">
            <v>34360</v>
          </cell>
          <cell r="I883">
            <v>33323</v>
          </cell>
          <cell r="K883">
            <v>0</v>
          </cell>
          <cell r="L883" t="str">
            <v>검조부+양생공+보통인부=보통인부</v>
          </cell>
        </row>
        <row r="884">
          <cell r="A884" t="str">
            <v>건기운</v>
          </cell>
          <cell r="B884" t="str">
            <v>건설기계운전사(기사)</v>
          </cell>
          <cell r="D884" t="str">
            <v>인</v>
          </cell>
          <cell r="E884">
            <v>56517</v>
          </cell>
          <cell r="G884">
            <v>56517</v>
          </cell>
          <cell r="I884">
            <v>55024</v>
          </cell>
          <cell r="K884">
            <v>75</v>
          </cell>
        </row>
        <row r="885">
          <cell r="A885" t="str">
            <v>건기장</v>
          </cell>
          <cell r="B885" t="str">
            <v>건설기계조장</v>
          </cell>
          <cell r="D885" t="str">
            <v>인</v>
          </cell>
          <cell r="E885">
            <v>63589</v>
          </cell>
          <cell r="G885">
            <v>63589</v>
          </cell>
          <cell r="I885">
            <v>61773</v>
          </cell>
          <cell r="K885">
            <v>76</v>
          </cell>
        </row>
        <row r="886">
          <cell r="A886" t="str">
            <v>운운</v>
          </cell>
          <cell r="B886" t="str">
            <v>운전사( 운반차 )</v>
          </cell>
          <cell r="D886" t="str">
            <v>인</v>
          </cell>
          <cell r="E886">
            <v>53633</v>
          </cell>
          <cell r="G886">
            <v>53633</v>
          </cell>
          <cell r="I886">
            <v>51326</v>
          </cell>
          <cell r="K886">
            <v>77</v>
          </cell>
        </row>
        <row r="887">
          <cell r="A887" t="str">
            <v>운기</v>
          </cell>
          <cell r="B887" t="str">
            <v>운전사( 기계 )</v>
          </cell>
          <cell r="D887" t="str">
            <v>인</v>
          </cell>
          <cell r="E887">
            <v>47492</v>
          </cell>
          <cell r="G887">
            <v>47492</v>
          </cell>
          <cell r="I887">
            <v>47548</v>
          </cell>
          <cell r="K887">
            <v>78</v>
          </cell>
        </row>
        <row r="888">
          <cell r="A888" t="str">
            <v>건기조</v>
          </cell>
          <cell r="B888" t="str">
            <v>건설기계운전조수</v>
          </cell>
          <cell r="D888" t="str">
            <v>인</v>
          </cell>
          <cell r="E888">
            <v>42524</v>
          </cell>
          <cell r="G888">
            <v>42524</v>
          </cell>
          <cell r="I888">
            <v>40627</v>
          </cell>
          <cell r="K888">
            <v>79</v>
          </cell>
        </row>
        <row r="889">
          <cell r="A889" t="str">
            <v>고선</v>
          </cell>
          <cell r="B889" t="str">
            <v>고급선원</v>
          </cell>
          <cell r="D889" t="str">
            <v>인</v>
          </cell>
          <cell r="E889">
            <v>64343</v>
          </cell>
          <cell r="G889">
            <v>64343</v>
          </cell>
          <cell r="I889">
            <v>67061</v>
          </cell>
          <cell r="K889">
            <v>80</v>
          </cell>
        </row>
        <row r="890">
          <cell r="A890" t="str">
            <v>보선</v>
          </cell>
          <cell r="B890" t="str">
            <v>보통선원</v>
          </cell>
          <cell r="D890" t="str">
            <v>인</v>
          </cell>
          <cell r="E890">
            <v>49156</v>
          </cell>
          <cell r="G890">
            <v>49156</v>
          </cell>
          <cell r="I890">
            <v>52777</v>
          </cell>
          <cell r="K890">
            <v>81</v>
          </cell>
        </row>
        <row r="891">
          <cell r="A891" t="str">
            <v>선부</v>
          </cell>
          <cell r="B891" t="str">
            <v>선부</v>
          </cell>
          <cell r="D891" t="str">
            <v>인</v>
          </cell>
          <cell r="E891">
            <v>38787</v>
          </cell>
          <cell r="G891">
            <v>38787</v>
          </cell>
          <cell r="I891">
            <v>41914</v>
          </cell>
          <cell r="K891">
            <v>82</v>
          </cell>
        </row>
        <row r="892">
          <cell r="A892" t="str">
            <v>준선</v>
          </cell>
          <cell r="B892" t="str">
            <v>준설선 선장</v>
          </cell>
          <cell r="D892" t="str">
            <v>인</v>
          </cell>
          <cell r="E892">
            <v>79639</v>
          </cell>
          <cell r="G892">
            <v>79639</v>
          </cell>
          <cell r="I892">
            <v>83294</v>
          </cell>
          <cell r="K892">
            <v>83</v>
          </cell>
        </row>
        <row r="893">
          <cell r="A893" t="str">
            <v>준장</v>
          </cell>
          <cell r="B893" t="str">
            <v>준설선기관 장</v>
          </cell>
          <cell r="D893" t="str">
            <v>인</v>
          </cell>
          <cell r="E893">
            <v>78016</v>
          </cell>
          <cell r="G893">
            <v>78016</v>
          </cell>
          <cell r="I893">
            <v>72765</v>
          </cell>
          <cell r="K893">
            <v>84</v>
          </cell>
        </row>
        <row r="894">
          <cell r="A894" t="str">
            <v>준기</v>
          </cell>
          <cell r="B894" t="str">
            <v>준설선 기관사</v>
          </cell>
          <cell r="D894" t="str">
            <v>인</v>
          </cell>
          <cell r="E894">
            <v>64781</v>
          </cell>
          <cell r="G894">
            <v>64781</v>
          </cell>
          <cell r="I894">
            <v>62094</v>
          </cell>
          <cell r="K894">
            <v>85</v>
          </cell>
        </row>
        <row r="895">
          <cell r="A895" t="str">
            <v>준운</v>
          </cell>
          <cell r="B895" t="str">
            <v>준설선 운전사</v>
          </cell>
          <cell r="D895" t="str">
            <v>인</v>
          </cell>
          <cell r="E895">
            <v>61555</v>
          </cell>
          <cell r="G895">
            <v>61555</v>
          </cell>
          <cell r="I895">
            <v>63045</v>
          </cell>
          <cell r="K895">
            <v>86</v>
          </cell>
        </row>
        <row r="896">
          <cell r="A896" t="str">
            <v>준전</v>
          </cell>
          <cell r="B896" t="str">
            <v>준설선 전기사</v>
          </cell>
          <cell r="D896" t="str">
            <v>인</v>
          </cell>
          <cell r="E896">
            <v>58341</v>
          </cell>
          <cell r="G896">
            <v>58341</v>
          </cell>
          <cell r="I896">
            <v>62792</v>
          </cell>
          <cell r="K896">
            <v>87</v>
          </cell>
        </row>
        <row r="897">
          <cell r="A897" t="str">
            <v>기설</v>
          </cell>
          <cell r="B897" t="str">
            <v>기계설치공</v>
          </cell>
          <cell r="D897" t="str">
            <v>인</v>
          </cell>
          <cell r="E897">
            <v>52839</v>
          </cell>
          <cell r="G897">
            <v>52839</v>
          </cell>
          <cell r="I897">
            <v>52976</v>
          </cell>
          <cell r="K897">
            <v>88</v>
          </cell>
        </row>
        <row r="898">
          <cell r="A898" t="str">
            <v>기계</v>
          </cell>
          <cell r="B898" t="str">
            <v>기계공</v>
          </cell>
          <cell r="D898" t="str">
            <v>인</v>
          </cell>
          <cell r="E898">
            <v>46967</v>
          </cell>
          <cell r="G898">
            <v>46967</v>
          </cell>
          <cell r="I898">
            <v>51297</v>
          </cell>
          <cell r="K898">
            <v>89</v>
          </cell>
        </row>
        <row r="899">
          <cell r="A899" t="str">
            <v>현사</v>
          </cell>
          <cell r="B899" t="str">
            <v>현도사-</v>
          </cell>
          <cell r="D899" t="str">
            <v>인</v>
          </cell>
          <cell r="E899">
            <v>60150</v>
          </cell>
          <cell r="G899">
            <v>60150</v>
          </cell>
          <cell r="I899">
            <v>60150</v>
          </cell>
          <cell r="K899">
            <v>90</v>
          </cell>
        </row>
        <row r="900">
          <cell r="A900" t="str">
            <v>제도</v>
          </cell>
          <cell r="B900" t="str">
            <v>제도사</v>
          </cell>
          <cell r="D900" t="str">
            <v>인</v>
          </cell>
          <cell r="E900">
            <v>49792</v>
          </cell>
          <cell r="G900">
            <v>49792</v>
          </cell>
          <cell r="I900">
            <v>45300</v>
          </cell>
          <cell r="K900">
            <v>91</v>
          </cell>
        </row>
        <row r="901">
          <cell r="A901" t="str">
            <v>시1</v>
          </cell>
          <cell r="B901" t="str">
            <v>시험사 1급</v>
          </cell>
          <cell r="D901" t="str">
            <v>인</v>
          </cell>
          <cell r="E901">
            <v>54542</v>
          </cell>
          <cell r="G901">
            <v>54542</v>
          </cell>
          <cell r="I901">
            <v>50020</v>
          </cell>
          <cell r="K901">
            <v>92</v>
          </cell>
        </row>
        <row r="902">
          <cell r="A902" t="str">
            <v>시2</v>
          </cell>
          <cell r="B902" t="str">
            <v>시험사 2급</v>
          </cell>
          <cell r="D902" t="str">
            <v>인</v>
          </cell>
          <cell r="E902">
            <v>42241</v>
          </cell>
          <cell r="G902">
            <v>42241</v>
          </cell>
          <cell r="I902">
            <v>43974</v>
          </cell>
          <cell r="K902">
            <v>93</v>
          </cell>
        </row>
        <row r="903">
          <cell r="A903" t="str">
            <v>시보</v>
          </cell>
          <cell r="B903" t="str">
            <v>시험보조수</v>
          </cell>
          <cell r="D903" t="str">
            <v>인</v>
          </cell>
          <cell r="E903">
            <v>31443</v>
          </cell>
          <cell r="G903">
            <v>31443</v>
          </cell>
          <cell r="I903">
            <v>29340</v>
          </cell>
          <cell r="K903">
            <v>94</v>
          </cell>
        </row>
        <row r="904">
          <cell r="A904" t="str">
            <v>유리</v>
          </cell>
          <cell r="B904" t="str">
            <v>유리공</v>
          </cell>
          <cell r="D904" t="str">
            <v>인</v>
          </cell>
          <cell r="E904">
            <v>56548</v>
          </cell>
          <cell r="G904">
            <v>56548</v>
          </cell>
          <cell r="I904">
            <v>57521</v>
          </cell>
          <cell r="K904">
            <v>95</v>
          </cell>
        </row>
        <row r="905">
          <cell r="A905" t="str">
            <v>함석</v>
          </cell>
          <cell r="B905" t="str">
            <v>함석공</v>
          </cell>
          <cell r="D905" t="str">
            <v>인</v>
          </cell>
          <cell r="E905">
            <v>60537</v>
          </cell>
          <cell r="G905">
            <v>60537</v>
          </cell>
          <cell r="I905">
            <v>58194</v>
          </cell>
          <cell r="K905">
            <v>96</v>
          </cell>
        </row>
        <row r="906">
          <cell r="A906" t="str">
            <v>용일</v>
          </cell>
          <cell r="B906" t="str">
            <v>용접공( 일반 )</v>
          </cell>
          <cell r="D906" t="str">
            <v>인</v>
          </cell>
          <cell r="E906">
            <v>59048</v>
          </cell>
          <cell r="G906">
            <v>59048</v>
          </cell>
          <cell r="I906">
            <v>59532</v>
          </cell>
          <cell r="K906">
            <v>97</v>
          </cell>
        </row>
        <row r="907">
          <cell r="A907" t="str">
            <v>닥트</v>
          </cell>
          <cell r="B907" t="str">
            <v>닥트공</v>
          </cell>
          <cell r="D907" t="str">
            <v>인</v>
          </cell>
          <cell r="E907">
            <v>47860</v>
          </cell>
          <cell r="G907">
            <v>47860</v>
          </cell>
          <cell r="I907">
            <v>48376</v>
          </cell>
          <cell r="K907">
            <v>98</v>
          </cell>
        </row>
        <row r="908">
          <cell r="A908" t="str">
            <v>제축</v>
          </cell>
          <cell r="B908" t="str">
            <v>제철축로공</v>
          </cell>
          <cell r="D908" t="str">
            <v>인</v>
          </cell>
          <cell r="E908">
            <v>92241</v>
          </cell>
          <cell r="G908">
            <v>92241</v>
          </cell>
          <cell r="I908">
            <v>91162</v>
          </cell>
          <cell r="K908">
            <v>100</v>
          </cell>
        </row>
        <row r="909">
          <cell r="A909" t="str">
            <v>지기1</v>
          </cell>
          <cell r="B909" t="str">
            <v>지적기사1급</v>
          </cell>
          <cell r="D909" t="str">
            <v>인</v>
          </cell>
          <cell r="E909">
            <v>88613</v>
          </cell>
          <cell r="G909">
            <v>88613</v>
          </cell>
          <cell r="I909">
            <v>88602</v>
          </cell>
          <cell r="K909">
            <v>101</v>
          </cell>
        </row>
        <row r="910">
          <cell r="A910" t="str">
            <v>지기2</v>
          </cell>
          <cell r="B910" t="str">
            <v>지적기사2급</v>
          </cell>
          <cell r="D910" t="str">
            <v>인</v>
          </cell>
          <cell r="E910">
            <v>74075</v>
          </cell>
          <cell r="G910">
            <v>74075</v>
          </cell>
          <cell r="I910">
            <v>72461</v>
          </cell>
          <cell r="K910">
            <v>102</v>
          </cell>
        </row>
        <row r="911">
          <cell r="A911" t="str">
            <v>지기능1</v>
          </cell>
          <cell r="B911" t="str">
            <v>지적기능사1급</v>
          </cell>
          <cell r="D911" t="str">
            <v>인</v>
          </cell>
          <cell r="E911">
            <v>52771</v>
          </cell>
          <cell r="G911">
            <v>52771</v>
          </cell>
          <cell r="I911">
            <v>49865</v>
          </cell>
          <cell r="K911">
            <v>103</v>
          </cell>
        </row>
        <row r="912">
          <cell r="A912" t="str">
            <v>지기능2</v>
          </cell>
          <cell r="B912" t="str">
            <v>지적기능사2급</v>
          </cell>
          <cell r="C912">
            <v>155</v>
          </cell>
          <cell r="D912" t="str">
            <v>인</v>
          </cell>
          <cell r="E912">
            <v>37466</v>
          </cell>
          <cell r="G912">
            <v>37466</v>
          </cell>
          <cell r="I912">
            <v>33860</v>
          </cell>
          <cell r="K912">
            <v>104</v>
          </cell>
        </row>
        <row r="913">
          <cell r="A913" t="str">
            <v>광전</v>
          </cell>
          <cell r="B913" t="str">
            <v>광·전자통신부문</v>
          </cell>
          <cell r="D913" t="str">
            <v>인</v>
          </cell>
          <cell r="E913">
            <v>0</v>
          </cell>
          <cell r="K913">
            <v>104</v>
          </cell>
        </row>
        <row r="914">
          <cell r="A914" t="str">
            <v>H설</v>
          </cell>
          <cell r="B914" t="str">
            <v>H/W 설치기사</v>
          </cell>
          <cell r="D914" t="str">
            <v>인</v>
          </cell>
          <cell r="E914">
            <v>83518</v>
          </cell>
          <cell r="G914">
            <v>83518</v>
          </cell>
          <cell r="I914">
            <v>83505</v>
          </cell>
          <cell r="K914">
            <v>105</v>
          </cell>
        </row>
        <row r="915">
          <cell r="A915" t="str">
            <v>H시</v>
          </cell>
          <cell r="B915" t="str">
            <v>H/W 시험기사</v>
          </cell>
          <cell r="D915" t="str">
            <v>인</v>
          </cell>
          <cell r="E915">
            <v>85899</v>
          </cell>
          <cell r="G915">
            <v>85899</v>
          </cell>
          <cell r="I915">
            <v>85559</v>
          </cell>
          <cell r="K915">
            <v>106</v>
          </cell>
        </row>
        <row r="916">
          <cell r="A916" t="str">
            <v>S시</v>
          </cell>
          <cell r="B916" t="str">
            <v>S/W 시험기사</v>
          </cell>
          <cell r="D916" t="str">
            <v>인</v>
          </cell>
          <cell r="E916">
            <v>87283</v>
          </cell>
          <cell r="G916">
            <v>87283</v>
          </cell>
          <cell r="I916">
            <v>86920</v>
          </cell>
          <cell r="K916">
            <v>107</v>
          </cell>
        </row>
        <row r="917">
          <cell r="A917" t="str">
            <v>CU</v>
          </cell>
          <cell r="B917" t="str">
            <v>CPU시험기사</v>
          </cell>
          <cell r="D917" t="str">
            <v>인</v>
          </cell>
          <cell r="E917">
            <v>82349</v>
          </cell>
          <cell r="G917">
            <v>82349</v>
          </cell>
          <cell r="I917">
            <v>81914</v>
          </cell>
          <cell r="K917">
            <v>108</v>
          </cell>
        </row>
        <row r="918">
          <cell r="A918" t="str">
            <v>광신</v>
          </cell>
          <cell r="B918" t="str">
            <v>광통신기사</v>
          </cell>
          <cell r="D918" t="str">
            <v>인</v>
          </cell>
          <cell r="E918">
            <v>109868</v>
          </cell>
          <cell r="G918">
            <v>109868</v>
          </cell>
          <cell r="I918">
            <v>109748</v>
          </cell>
          <cell r="K918">
            <v>109</v>
          </cell>
        </row>
        <row r="919">
          <cell r="A919" t="str">
            <v>광이</v>
          </cell>
          <cell r="B919" t="str">
            <v>광케이블기사</v>
          </cell>
          <cell r="D919" t="str">
            <v>인</v>
          </cell>
          <cell r="E919">
            <v>93734</v>
          </cell>
          <cell r="G919">
            <v>93734</v>
          </cell>
          <cell r="I919">
            <v>94054</v>
          </cell>
          <cell r="K919">
            <v>110</v>
          </cell>
        </row>
        <row r="920">
          <cell r="A920" t="str">
            <v>문재</v>
          </cell>
          <cell r="B920" t="str">
            <v>문화재직종</v>
          </cell>
          <cell r="D920" t="str">
            <v>인</v>
          </cell>
          <cell r="E920">
            <v>0</v>
          </cell>
          <cell r="K920">
            <v>110</v>
          </cell>
        </row>
        <row r="921">
          <cell r="A921" t="str">
            <v>도편</v>
          </cell>
          <cell r="B921" t="str">
            <v>도편수</v>
          </cell>
          <cell r="D921" t="str">
            <v>인</v>
          </cell>
          <cell r="E921">
            <v>138573</v>
          </cell>
          <cell r="G921">
            <v>138573</v>
          </cell>
          <cell r="I921">
            <v>128797</v>
          </cell>
          <cell r="K921">
            <v>111</v>
          </cell>
        </row>
        <row r="922">
          <cell r="A922" t="str">
            <v>목각</v>
          </cell>
          <cell r="B922" t="str">
            <v>목조각공</v>
          </cell>
          <cell r="D922" t="str">
            <v>인</v>
          </cell>
          <cell r="E922">
            <v>100732</v>
          </cell>
          <cell r="G922">
            <v>100732</v>
          </cell>
          <cell r="I922">
            <v>109000</v>
          </cell>
          <cell r="K922">
            <v>112</v>
          </cell>
        </row>
        <row r="923">
          <cell r="A923" t="str">
            <v>한목</v>
          </cell>
          <cell r="B923" t="str">
            <v>한식목공</v>
          </cell>
          <cell r="D923" t="str">
            <v>인</v>
          </cell>
          <cell r="E923">
            <v>100201</v>
          </cell>
          <cell r="G923">
            <v>100201</v>
          </cell>
          <cell r="I923">
            <v>91741</v>
          </cell>
          <cell r="K923">
            <v>113</v>
          </cell>
        </row>
        <row r="924">
          <cell r="A924" t="str">
            <v>한목조</v>
          </cell>
          <cell r="B924" t="str">
            <v>한식목공조공</v>
          </cell>
          <cell r="D924" t="str">
            <v>인</v>
          </cell>
          <cell r="E924">
            <v>70045</v>
          </cell>
          <cell r="G924">
            <v>70045</v>
          </cell>
          <cell r="I924">
            <v>66383</v>
          </cell>
          <cell r="K924">
            <v>114</v>
          </cell>
        </row>
        <row r="925">
          <cell r="A925" t="str">
            <v>드이</v>
          </cell>
          <cell r="B925" t="str">
            <v>드잡이공</v>
          </cell>
          <cell r="D925" t="str">
            <v>인</v>
          </cell>
          <cell r="E925">
            <v>104584</v>
          </cell>
          <cell r="G925">
            <v>104584</v>
          </cell>
          <cell r="I925">
            <v>100093</v>
          </cell>
          <cell r="K925">
            <v>115</v>
          </cell>
        </row>
        <row r="926">
          <cell r="A926" t="str">
            <v>한와</v>
          </cell>
          <cell r="B926" t="str">
            <v>한식와공</v>
          </cell>
          <cell r="D926" t="str">
            <v>인</v>
          </cell>
          <cell r="E926">
            <v>146203</v>
          </cell>
          <cell r="G926">
            <v>146203</v>
          </cell>
          <cell r="I926">
            <v>134380</v>
          </cell>
          <cell r="K926">
            <v>116</v>
          </cell>
        </row>
        <row r="927">
          <cell r="A927" t="str">
            <v>한와조</v>
          </cell>
          <cell r="B927" t="str">
            <v>한식와공조공</v>
          </cell>
          <cell r="D927" t="str">
            <v>인</v>
          </cell>
          <cell r="E927">
            <v>96400</v>
          </cell>
          <cell r="G927">
            <v>96400</v>
          </cell>
          <cell r="I927">
            <v>90152</v>
          </cell>
          <cell r="K927">
            <v>117</v>
          </cell>
        </row>
        <row r="928">
          <cell r="A928" t="str">
            <v>석각</v>
          </cell>
          <cell r="B928" t="str">
            <v>석조각공</v>
          </cell>
          <cell r="D928" t="str">
            <v>인</v>
          </cell>
          <cell r="E928">
            <v>106541</v>
          </cell>
          <cell r="G928">
            <v>106541</v>
          </cell>
          <cell r="I928">
            <v>102500</v>
          </cell>
          <cell r="K928">
            <v>118</v>
          </cell>
        </row>
        <row r="929">
          <cell r="A929" t="str">
            <v>특화</v>
          </cell>
          <cell r="B929" t="str">
            <v>특수화공</v>
          </cell>
          <cell r="D929" t="str">
            <v>인</v>
          </cell>
          <cell r="E929">
            <v>125780</v>
          </cell>
          <cell r="G929">
            <v>125780</v>
          </cell>
          <cell r="I929">
            <v>125780</v>
          </cell>
          <cell r="K929">
            <v>119</v>
          </cell>
        </row>
        <row r="930">
          <cell r="A930" t="str">
            <v>화공</v>
          </cell>
          <cell r="B930" t="str">
            <v>화공</v>
          </cell>
          <cell r="D930" t="str">
            <v>인</v>
          </cell>
          <cell r="E930">
            <v>93768</v>
          </cell>
          <cell r="G930">
            <v>93768</v>
          </cell>
          <cell r="I930">
            <v>91429</v>
          </cell>
          <cell r="K930">
            <v>120</v>
          </cell>
        </row>
        <row r="931">
          <cell r="A931" t="str">
            <v>한미</v>
          </cell>
          <cell r="B931" t="str">
            <v>한식미장공</v>
          </cell>
          <cell r="D931" t="str">
            <v>인</v>
          </cell>
          <cell r="E931">
            <v>84709</v>
          </cell>
          <cell r="G931">
            <v>84709</v>
          </cell>
          <cell r="I931">
            <v>87343</v>
          </cell>
          <cell r="K931">
            <v>121</v>
          </cell>
        </row>
        <row r="932">
          <cell r="B932" t="str">
            <v>원자력부문</v>
          </cell>
          <cell r="K932">
            <v>121</v>
          </cell>
        </row>
        <row r="933">
          <cell r="A933" t="str">
            <v>원배</v>
          </cell>
          <cell r="B933" t="str">
            <v>원자력 배관공</v>
          </cell>
          <cell r="D933" t="str">
            <v>인</v>
          </cell>
          <cell r="E933">
            <v>91915</v>
          </cell>
          <cell r="G933">
            <v>91915</v>
          </cell>
          <cell r="I933">
            <v>93015</v>
          </cell>
          <cell r="K933">
            <v>122</v>
          </cell>
        </row>
        <row r="934">
          <cell r="A934" t="str">
            <v>원용</v>
          </cell>
          <cell r="B934" t="str">
            <v>원자력 용접공</v>
          </cell>
          <cell r="D934" t="str">
            <v>인</v>
          </cell>
          <cell r="E934">
            <v>83851</v>
          </cell>
          <cell r="G934">
            <v>83851</v>
          </cell>
          <cell r="I934">
            <v>94229</v>
          </cell>
          <cell r="K934">
            <v>123</v>
          </cell>
        </row>
        <row r="935">
          <cell r="A935" t="str">
            <v>원설</v>
          </cell>
          <cell r="B935" t="str">
            <v>원자력기계 설치공</v>
          </cell>
          <cell r="D935" t="str">
            <v>인</v>
          </cell>
          <cell r="E935">
            <v>79232</v>
          </cell>
          <cell r="G935">
            <v>79232</v>
          </cell>
          <cell r="I935">
            <v>83837</v>
          </cell>
          <cell r="K935">
            <v>124</v>
          </cell>
        </row>
        <row r="936">
          <cell r="A936" t="str">
            <v>원덕</v>
          </cell>
          <cell r="B936" t="str">
            <v>원자력 덕트공</v>
          </cell>
          <cell r="D936" t="str">
            <v>인</v>
          </cell>
          <cell r="E936">
            <v>81702</v>
          </cell>
          <cell r="G936">
            <v>81702</v>
          </cell>
          <cell r="I936">
            <v>84402</v>
          </cell>
          <cell r="K936">
            <v>125</v>
          </cell>
        </row>
        <row r="937">
          <cell r="A937" t="str">
            <v>원제</v>
          </cell>
          <cell r="B937" t="str">
            <v>원자력 제관공</v>
          </cell>
          <cell r="D937" t="str">
            <v>인</v>
          </cell>
          <cell r="E937">
            <v>81702</v>
          </cell>
          <cell r="G937">
            <v>81702</v>
          </cell>
          <cell r="I937">
            <v>80957</v>
          </cell>
          <cell r="K937">
            <v>126</v>
          </cell>
        </row>
        <row r="938">
          <cell r="A938" t="str">
            <v>원케</v>
          </cell>
          <cell r="B938" t="str">
            <v>원자력 케이블전공</v>
          </cell>
          <cell r="D938" t="str">
            <v>인</v>
          </cell>
          <cell r="E938">
            <v>76596</v>
          </cell>
          <cell r="G938">
            <v>76596</v>
          </cell>
          <cell r="I938">
            <v>68504</v>
          </cell>
          <cell r="K938">
            <v>127</v>
          </cell>
        </row>
        <row r="939">
          <cell r="A939" t="str">
            <v>원계</v>
          </cell>
          <cell r="B939" t="str">
            <v>원자력 계장공</v>
          </cell>
          <cell r="D939" t="str">
            <v>인</v>
          </cell>
          <cell r="E939">
            <v>67250</v>
          </cell>
          <cell r="G939">
            <v>67250</v>
          </cell>
          <cell r="I939">
            <v>68430</v>
          </cell>
          <cell r="K939">
            <v>128</v>
          </cell>
        </row>
        <row r="940">
          <cell r="A940" t="str">
            <v>원기</v>
          </cell>
          <cell r="B940" t="str">
            <v>원자력 기술자</v>
          </cell>
          <cell r="D940" t="str">
            <v>인</v>
          </cell>
          <cell r="E940">
            <v>73226</v>
          </cell>
          <cell r="G940">
            <v>73226</v>
          </cell>
          <cell r="I940">
            <v>69637</v>
          </cell>
          <cell r="K940">
            <v>129</v>
          </cell>
        </row>
        <row r="941">
          <cell r="A941" t="str">
            <v>중원</v>
          </cell>
          <cell r="B941" t="str">
            <v>중급원자력기술자</v>
          </cell>
          <cell r="D941" t="str">
            <v>인</v>
          </cell>
          <cell r="E941">
            <v>82845</v>
          </cell>
          <cell r="G941">
            <v>82845</v>
          </cell>
          <cell r="I941">
            <v>85859</v>
          </cell>
          <cell r="K941">
            <v>130</v>
          </cell>
        </row>
        <row r="942">
          <cell r="A942" t="str">
            <v>상원</v>
          </cell>
          <cell r="B942" t="str">
            <v>상급원자력기술자</v>
          </cell>
          <cell r="D942" t="str">
            <v>인</v>
          </cell>
          <cell r="E942">
            <v>92071</v>
          </cell>
          <cell r="G942">
            <v>92071</v>
          </cell>
          <cell r="I942">
            <v>98319</v>
          </cell>
          <cell r="K942">
            <v>131</v>
          </cell>
        </row>
        <row r="943">
          <cell r="A943" t="str">
            <v>원품</v>
          </cell>
          <cell r="B943" t="str">
            <v>원자력 품질관리사</v>
          </cell>
          <cell r="D943" t="str">
            <v>인</v>
          </cell>
          <cell r="E943">
            <v>94012</v>
          </cell>
          <cell r="G943">
            <v>94012</v>
          </cell>
          <cell r="I943">
            <v>92704</v>
          </cell>
          <cell r="K943">
            <v>132</v>
          </cell>
        </row>
        <row r="944">
          <cell r="A944" t="str">
            <v>원특</v>
          </cell>
          <cell r="B944" t="str">
            <v>원자력 특별인부</v>
          </cell>
          <cell r="D944" t="str">
            <v>인</v>
          </cell>
          <cell r="E944">
            <v>73191</v>
          </cell>
          <cell r="G944">
            <v>73191</v>
          </cell>
          <cell r="I944">
            <v>68648</v>
          </cell>
          <cell r="K944">
            <v>133</v>
          </cell>
        </row>
        <row r="945">
          <cell r="A945" t="str">
            <v>원보</v>
          </cell>
          <cell r="B945" t="str">
            <v>원자력 보온공</v>
          </cell>
          <cell r="E945">
            <v>74349</v>
          </cell>
          <cell r="G945">
            <v>74349</v>
          </cell>
          <cell r="I945">
            <v>86717</v>
          </cell>
          <cell r="K945">
            <v>134</v>
          </cell>
        </row>
        <row r="946">
          <cell r="A946" t="str">
            <v>원플</v>
          </cell>
          <cell r="B946" t="str">
            <v>원자력 플랜트공</v>
          </cell>
          <cell r="D946" t="str">
            <v>인</v>
          </cell>
          <cell r="E946">
            <v>77225</v>
          </cell>
          <cell r="G946">
            <v>77225</v>
          </cell>
          <cell r="I946">
            <v>79123</v>
          </cell>
          <cell r="K946">
            <v>135</v>
          </cell>
        </row>
        <row r="947">
          <cell r="A947" t="str">
            <v>고원</v>
          </cell>
          <cell r="B947" t="str">
            <v>고급원자력비파괴시험공</v>
          </cell>
          <cell r="D947" t="str">
            <v>인</v>
          </cell>
          <cell r="E947">
            <v>72526</v>
          </cell>
          <cell r="G947">
            <v>72526</v>
          </cell>
          <cell r="I947">
            <v>82281</v>
          </cell>
          <cell r="K947">
            <v>136</v>
          </cell>
        </row>
        <row r="948">
          <cell r="A948" t="str">
            <v>특원</v>
          </cell>
          <cell r="B948" t="str">
            <v>특급원자력비파괴시험공</v>
          </cell>
          <cell r="D948" t="str">
            <v>인</v>
          </cell>
          <cell r="E948">
            <v>130155</v>
          </cell>
          <cell r="G948">
            <v>130155</v>
          </cell>
          <cell r="I948">
            <v>97673</v>
          </cell>
          <cell r="K948">
            <v>137</v>
          </cell>
        </row>
        <row r="949">
          <cell r="B949" t="str">
            <v>기타부문</v>
          </cell>
          <cell r="K949">
            <v>137</v>
          </cell>
        </row>
        <row r="950">
          <cell r="A950" t="str">
            <v>통기1</v>
          </cell>
          <cell r="B950" t="str">
            <v>통신기사1급</v>
          </cell>
          <cell r="D950" t="str">
            <v>인</v>
          </cell>
          <cell r="E950">
            <v>89331</v>
          </cell>
          <cell r="G950">
            <v>89331</v>
          </cell>
          <cell r="I950">
            <v>84743</v>
          </cell>
          <cell r="K950">
            <v>138</v>
          </cell>
        </row>
        <row r="951">
          <cell r="A951" t="str">
            <v>통기2</v>
          </cell>
          <cell r="B951" t="str">
            <v>통신기사2급</v>
          </cell>
          <cell r="D951" t="str">
            <v>인</v>
          </cell>
          <cell r="E951">
            <v>85223</v>
          </cell>
          <cell r="G951">
            <v>85223</v>
          </cell>
          <cell r="I951">
            <v>81480</v>
          </cell>
          <cell r="K951">
            <v>139</v>
          </cell>
        </row>
        <row r="952">
          <cell r="A952" t="str">
            <v>통기능</v>
          </cell>
          <cell r="B952" t="str">
            <v>통신기능사</v>
          </cell>
          <cell r="D952" t="str">
            <v>인</v>
          </cell>
          <cell r="E952">
            <v>73535</v>
          </cell>
          <cell r="G952">
            <v>73535</v>
          </cell>
          <cell r="I952">
            <v>69609</v>
          </cell>
          <cell r="K952">
            <v>140</v>
          </cell>
        </row>
        <row r="953">
          <cell r="A953" t="str">
            <v>이침</v>
          </cell>
          <cell r="B953" t="str">
            <v>이본침공</v>
          </cell>
          <cell r="D953" t="str">
            <v>인</v>
          </cell>
          <cell r="E953">
            <v>23638</v>
          </cell>
          <cell r="G953">
            <v>23638</v>
          </cell>
          <cell r="I953">
            <v>23638</v>
          </cell>
        </row>
        <row r="954">
          <cell r="A954" t="str">
            <v>노즐</v>
          </cell>
          <cell r="B954" t="str">
            <v>노즐공</v>
          </cell>
          <cell r="D954" t="str">
            <v>인</v>
          </cell>
          <cell r="E954">
            <v>70400</v>
          </cell>
          <cell r="G954">
            <v>70400</v>
          </cell>
          <cell r="I954">
            <v>67930</v>
          </cell>
          <cell r="K954">
            <v>141</v>
          </cell>
        </row>
        <row r="955">
          <cell r="A955" t="str">
            <v>코킹</v>
          </cell>
          <cell r="B955" t="str">
            <v>코킹공</v>
          </cell>
          <cell r="E955">
            <v>53986</v>
          </cell>
          <cell r="G955">
            <v>53986</v>
          </cell>
          <cell r="I955">
            <v>57844</v>
          </cell>
          <cell r="K955">
            <v>142</v>
          </cell>
        </row>
        <row r="956">
          <cell r="A956" t="str">
            <v>전1</v>
          </cell>
          <cell r="B956" t="str">
            <v>전기공사기사 1급</v>
          </cell>
          <cell r="D956" t="str">
            <v>인</v>
          </cell>
          <cell r="E956">
            <v>56924</v>
          </cell>
          <cell r="G956">
            <v>56924</v>
          </cell>
          <cell r="I956">
            <v>63126</v>
          </cell>
          <cell r="K956">
            <v>142</v>
          </cell>
        </row>
        <row r="957">
          <cell r="A957" t="str">
            <v>전2</v>
          </cell>
          <cell r="B957" t="str">
            <v>전기공사기사 2급</v>
          </cell>
          <cell r="D957" t="str">
            <v>인</v>
          </cell>
          <cell r="E957">
            <v>52819</v>
          </cell>
          <cell r="G957">
            <v>52819</v>
          </cell>
          <cell r="I957">
            <v>57307</v>
          </cell>
          <cell r="K957">
            <v>142</v>
          </cell>
        </row>
        <row r="958">
          <cell r="A958" t="str">
            <v>변전</v>
          </cell>
          <cell r="B958" t="str">
            <v>변전 전공</v>
          </cell>
          <cell r="D958" t="str">
            <v>인</v>
          </cell>
          <cell r="E958">
            <v>87939</v>
          </cell>
          <cell r="G958">
            <v>87939</v>
          </cell>
          <cell r="I958">
            <v>82306</v>
          </cell>
          <cell r="K958">
            <v>142</v>
          </cell>
        </row>
        <row r="959">
          <cell r="B959" t="str">
            <v>엔지니어링 기술자</v>
          </cell>
        </row>
        <row r="960">
          <cell r="A960" t="str">
            <v>건술사</v>
          </cell>
          <cell r="B960" t="str">
            <v>기술사</v>
          </cell>
          <cell r="C960" t="str">
            <v>건설,기타엔지니어링</v>
          </cell>
          <cell r="D960" t="str">
            <v>인</v>
          </cell>
          <cell r="E960">
            <v>169300</v>
          </cell>
          <cell r="G960">
            <v>169300</v>
          </cell>
          <cell r="I960">
            <v>173852</v>
          </cell>
        </row>
        <row r="961">
          <cell r="A961" t="str">
            <v>건특술</v>
          </cell>
          <cell r="B961" t="str">
            <v>특급기술자</v>
          </cell>
          <cell r="C961" t="str">
            <v>건설,기타엔지니어링</v>
          </cell>
          <cell r="D961" t="str">
            <v>인</v>
          </cell>
          <cell r="E961">
            <v>127689</v>
          </cell>
          <cell r="G961">
            <v>127689</v>
          </cell>
          <cell r="I961">
            <v>132166</v>
          </cell>
        </row>
        <row r="962">
          <cell r="A962" t="str">
            <v>건고술</v>
          </cell>
          <cell r="B962" t="str">
            <v>고급기술자</v>
          </cell>
          <cell r="C962" t="str">
            <v>건설,기타엔지니어링</v>
          </cell>
          <cell r="D962" t="str">
            <v>인</v>
          </cell>
          <cell r="E962">
            <v>108537</v>
          </cell>
          <cell r="G962">
            <v>108537</v>
          </cell>
          <cell r="I962">
            <v>109695</v>
          </cell>
        </row>
        <row r="963">
          <cell r="A963" t="str">
            <v>건중술</v>
          </cell>
          <cell r="B963" t="str">
            <v>중급기술자</v>
          </cell>
          <cell r="C963" t="str">
            <v>건설,기타엔지니어링</v>
          </cell>
          <cell r="D963" t="str">
            <v>인</v>
          </cell>
          <cell r="E963">
            <v>88632</v>
          </cell>
          <cell r="G963">
            <v>88632</v>
          </cell>
          <cell r="I963">
            <v>91968</v>
          </cell>
        </row>
        <row r="964">
          <cell r="A964" t="str">
            <v>건초술</v>
          </cell>
          <cell r="B964" t="str">
            <v>초급기술자</v>
          </cell>
          <cell r="C964" t="str">
            <v>건설,기타엔지니어링</v>
          </cell>
          <cell r="D964" t="str">
            <v>인</v>
          </cell>
          <cell r="E964">
            <v>65216</v>
          </cell>
          <cell r="G964">
            <v>65216</v>
          </cell>
          <cell r="I964">
            <v>65947</v>
          </cell>
        </row>
        <row r="965">
          <cell r="A965" t="str">
            <v>건고능</v>
          </cell>
          <cell r="B965" t="str">
            <v>고급기능자</v>
          </cell>
          <cell r="C965" t="str">
            <v>건설,기타엔지니어링</v>
          </cell>
          <cell r="D965" t="str">
            <v>인</v>
          </cell>
          <cell r="E965">
            <v>74234</v>
          </cell>
          <cell r="G965">
            <v>74234</v>
          </cell>
          <cell r="I965">
            <v>67006</v>
          </cell>
        </row>
        <row r="966">
          <cell r="A966" t="str">
            <v>건중능</v>
          </cell>
          <cell r="B966" t="str">
            <v>중급기능자</v>
          </cell>
          <cell r="C966" t="str">
            <v>건설,기타엔지니어링</v>
          </cell>
          <cell r="D966" t="str">
            <v>인</v>
          </cell>
          <cell r="E966">
            <v>56261</v>
          </cell>
          <cell r="G966">
            <v>56261</v>
          </cell>
          <cell r="I966">
            <v>55830</v>
          </cell>
        </row>
        <row r="967">
          <cell r="A967" t="str">
            <v>건초능</v>
          </cell>
          <cell r="B967" t="str">
            <v>초급기능자</v>
          </cell>
          <cell r="C967" t="str">
            <v>건설,기타엔지니어링</v>
          </cell>
          <cell r="D967" t="str">
            <v>인</v>
          </cell>
          <cell r="E967">
            <v>51959</v>
          </cell>
          <cell r="G967">
            <v>51959</v>
          </cell>
          <cell r="I967">
            <v>46933</v>
          </cell>
        </row>
        <row r="968">
          <cell r="A968" t="str">
            <v>감특술</v>
          </cell>
          <cell r="B968" t="str">
            <v>특급기술자</v>
          </cell>
          <cell r="C968" t="str">
            <v>감리원</v>
          </cell>
          <cell r="D968" t="str">
            <v>인</v>
          </cell>
          <cell r="E968">
            <v>155637</v>
          </cell>
          <cell r="G968">
            <v>155637</v>
          </cell>
          <cell r="I968">
            <v>155637</v>
          </cell>
        </row>
        <row r="969">
          <cell r="A969" t="str">
            <v>감고술</v>
          </cell>
          <cell r="B969" t="str">
            <v>고급기술자</v>
          </cell>
          <cell r="C969" t="str">
            <v>감리원</v>
          </cell>
          <cell r="D969" t="str">
            <v>인</v>
          </cell>
          <cell r="E969">
            <v>124025</v>
          </cell>
          <cell r="G969">
            <v>124025</v>
          </cell>
          <cell r="I969">
            <v>124025</v>
          </cell>
        </row>
        <row r="970">
          <cell r="A970" t="str">
            <v>감중술</v>
          </cell>
          <cell r="B970" t="str">
            <v>중급기술자</v>
          </cell>
          <cell r="C970" t="str">
            <v>감리원</v>
          </cell>
          <cell r="D970" t="str">
            <v>인</v>
          </cell>
          <cell r="E970">
            <v>103036</v>
          </cell>
          <cell r="G970">
            <v>103036</v>
          </cell>
          <cell r="I970">
            <v>103036</v>
          </cell>
        </row>
        <row r="971">
          <cell r="A971" t="str">
            <v>감초술</v>
          </cell>
          <cell r="B971" t="str">
            <v>초급기술자</v>
          </cell>
          <cell r="C971" t="str">
            <v>감리원</v>
          </cell>
          <cell r="D971" t="str">
            <v>인</v>
          </cell>
          <cell r="E971">
            <v>83228</v>
          </cell>
          <cell r="G971">
            <v>83228</v>
          </cell>
          <cell r="I971">
            <v>83228</v>
          </cell>
        </row>
        <row r="972">
          <cell r="A972" t="str">
            <v>산술사</v>
          </cell>
          <cell r="B972" t="str">
            <v>기술사</v>
          </cell>
          <cell r="C972" t="str">
            <v>산업공장,종합엔지니어링</v>
          </cell>
          <cell r="D972" t="str">
            <v>인</v>
          </cell>
          <cell r="E972">
            <v>164856</v>
          </cell>
          <cell r="G972">
            <v>164856</v>
          </cell>
          <cell r="I972">
            <v>165538</v>
          </cell>
        </row>
        <row r="973">
          <cell r="A973" t="str">
            <v>산특술</v>
          </cell>
          <cell r="B973" t="str">
            <v>특급기술자</v>
          </cell>
          <cell r="C973" t="str">
            <v>산업공장,종합엔지니어링</v>
          </cell>
          <cell r="D973" t="str">
            <v>인</v>
          </cell>
          <cell r="E973">
            <v>142328</v>
          </cell>
          <cell r="G973">
            <v>142328</v>
          </cell>
          <cell r="I973">
            <v>139809</v>
          </cell>
        </row>
        <row r="974">
          <cell r="A974" t="str">
            <v>산고술</v>
          </cell>
          <cell r="B974" t="str">
            <v>고급기술자</v>
          </cell>
          <cell r="C974" t="str">
            <v>산업공장,종합엔지니어링</v>
          </cell>
          <cell r="D974" t="str">
            <v>인</v>
          </cell>
          <cell r="E974">
            <v>114729</v>
          </cell>
          <cell r="G974">
            <v>114729</v>
          </cell>
          <cell r="I974">
            <v>116744</v>
          </cell>
        </row>
        <row r="975">
          <cell r="A975" t="str">
            <v>산중술</v>
          </cell>
          <cell r="B975" t="str">
            <v>중급기술자</v>
          </cell>
          <cell r="C975" t="str">
            <v>산업공장,종합엔지니어링</v>
          </cell>
          <cell r="D975" t="str">
            <v>인</v>
          </cell>
          <cell r="E975">
            <v>100062</v>
          </cell>
          <cell r="G975">
            <v>100062</v>
          </cell>
          <cell r="I975">
            <v>97632</v>
          </cell>
        </row>
        <row r="976">
          <cell r="A976" t="str">
            <v>산초술</v>
          </cell>
          <cell r="B976" t="str">
            <v>초급기술자</v>
          </cell>
          <cell r="C976" t="str">
            <v>산업공장,종합엔지니어링</v>
          </cell>
          <cell r="D976" t="str">
            <v>인</v>
          </cell>
          <cell r="E976">
            <v>82636</v>
          </cell>
          <cell r="G976">
            <v>82636</v>
          </cell>
          <cell r="I976">
            <v>72384</v>
          </cell>
        </row>
        <row r="977">
          <cell r="A977" t="str">
            <v>산고능</v>
          </cell>
          <cell r="B977" t="str">
            <v>고급기능자</v>
          </cell>
          <cell r="C977" t="str">
            <v>산업공장,종합엔지니어링</v>
          </cell>
          <cell r="D977" t="str">
            <v>인</v>
          </cell>
          <cell r="E977">
            <v>71206</v>
          </cell>
          <cell r="G977">
            <v>71206</v>
          </cell>
          <cell r="I977">
            <v>63362</v>
          </cell>
        </row>
        <row r="978">
          <cell r="A978" t="str">
            <v>산중능</v>
          </cell>
          <cell r="B978" t="str">
            <v>중급기능자</v>
          </cell>
          <cell r="C978" t="str">
            <v>산업공장,종합엔지니어링</v>
          </cell>
          <cell r="D978" t="str">
            <v>인</v>
          </cell>
          <cell r="E978">
            <v>57613</v>
          </cell>
          <cell r="G978">
            <v>57613</v>
          </cell>
          <cell r="I978">
            <v>55627</v>
          </cell>
        </row>
        <row r="979">
          <cell r="A979" t="str">
            <v>산초능</v>
          </cell>
          <cell r="B979" t="str">
            <v>초급기능자</v>
          </cell>
          <cell r="C979" t="str">
            <v>산업공장,종합엔지니어링</v>
          </cell>
          <cell r="D979" t="str">
            <v>인</v>
          </cell>
          <cell r="E979">
            <v>49714</v>
          </cell>
          <cell r="G979">
            <v>49714</v>
          </cell>
          <cell r="I979">
            <v>48228</v>
          </cell>
        </row>
        <row r="981">
          <cell r="B981" t="str">
            <v>기  계  명</v>
          </cell>
          <cell r="C981" t="str">
            <v>규  격</v>
          </cell>
          <cell r="D981" t="str">
            <v>단위</v>
          </cell>
          <cell r="E981" t="str">
            <v>기계가</v>
          </cell>
          <cell r="F981" t="str">
            <v>잡품비율</v>
          </cell>
          <cell r="G981" t="str">
            <v>주연료 수량</v>
          </cell>
          <cell r="H981" t="str">
            <v>조종원</v>
          </cell>
          <cell r="I981" t="str">
            <v>중기조수</v>
          </cell>
          <cell r="J981" t="str">
            <v>중기조장</v>
          </cell>
          <cell r="M981" t="str">
            <v>연간</v>
          </cell>
          <cell r="P981" t="str">
            <v>연간</v>
          </cell>
          <cell r="Q981" t="str">
            <v>기계</v>
          </cell>
        </row>
        <row r="982">
          <cell r="K982" t="str">
            <v>시간당 계수</v>
          </cell>
          <cell r="L982" t="str">
            <v>내용시간</v>
          </cell>
          <cell r="M982" t="str">
            <v>표준</v>
          </cell>
          <cell r="N982" t="str">
            <v>상각</v>
          </cell>
          <cell r="O982" t="str">
            <v>정비</v>
          </cell>
          <cell r="P982" t="str">
            <v>관리</v>
          </cell>
          <cell r="Q982" t="str">
            <v>분류</v>
          </cell>
        </row>
        <row r="983">
          <cell r="K983" t="str">
            <v>(10-7)</v>
          </cell>
          <cell r="M983" t="str">
            <v>가동시간</v>
          </cell>
          <cell r="N983" t="str">
            <v>비율</v>
          </cell>
          <cell r="O983" t="str">
            <v>비율</v>
          </cell>
          <cell r="P983" t="str">
            <v>비율</v>
          </cell>
          <cell r="Q983" t="str">
            <v>번호</v>
          </cell>
        </row>
        <row r="984">
          <cell r="A984" t="str">
            <v>국도32</v>
          </cell>
          <cell r="B984" t="str">
            <v>매립전용DOZER</v>
          </cell>
          <cell r="C984" t="str">
            <v>32ton(국산)</v>
          </cell>
          <cell r="D984" t="str">
            <v>대</v>
          </cell>
          <cell r="E984">
            <v>144000000</v>
          </cell>
          <cell r="F984">
            <v>27</v>
          </cell>
          <cell r="G984">
            <v>39.6</v>
          </cell>
          <cell r="H984">
            <v>1</v>
          </cell>
          <cell r="I984">
            <v>0.5</v>
          </cell>
          <cell r="J984">
            <v>0.2</v>
          </cell>
          <cell r="K984">
            <v>2148</v>
          </cell>
          <cell r="L984">
            <v>10000</v>
          </cell>
          <cell r="M984">
            <v>2000</v>
          </cell>
          <cell r="N984">
            <v>0.9</v>
          </cell>
          <cell r="O984">
            <v>0.8</v>
          </cell>
          <cell r="P984">
            <v>0.14000000000000001</v>
          </cell>
        </row>
        <row r="985">
          <cell r="A985" t="str">
            <v>외도32</v>
          </cell>
          <cell r="B985" t="str">
            <v>매립전용DOZER</v>
          </cell>
          <cell r="C985" t="str">
            <v>32ton(CAT:D8N)</v>
          </cell>
          <cell r="D985" t="str">
            <v>대</v>
          </cell>
          <cell r="E985" t="str">
            <v>$345000</v>
          </cell>
          <cell r="F985">
            <v>27</v>
          </cell>
          <cell r="G985">
            <v>36</v>
          </cell>
          <cell r="H985">
            <v>1</v>
          </cell>
          <cell r="I985">
            <v>0.5</v>
          </cell>
          <cell r="J985">
            <v>0.2</v>
          </cell>
          <cell r="K985">
            <v>2148</v>
          </cell>
          <cell r="L985">
            <v>10000</v>
          </cell>
          <cell r="M985">
            <v>2000</v>
          </cell>
          <cell r="N985">
            <v>0.9</v>
          </cell>
          <cell r="O985">
            <v>0.8</v>
          </cell>
          <cell r="P985">
            <v>0.14000000000000001</v>
          </cell>
        </row>
        <row r="986">
          <cell r="A986" t="str">
            <v>외콤32</v>
          </cell>
          <cell r="B986" t="str">
            <v>LANDFILL COMPACTOR</v>
          </cell>
          <cell r="C986" t="str">
            <v>32ton(외산)</v>
          </cell>
          <cell r="D986" t="str">
            <v>대</v>
          </cell>
          <cell r="E986" t="str">
            <v>$330381</v>
          </cell>
          <cell r="F986">
            <v>20</v>
          </cell>
          <cell r="G986">
            <v>37.9</v>
          </cell>
          <cell r="H986">
            <v>1</v>
          </cell>
          <cell r="J986">
            <v>0.2</v>
          </cell>
          <cell r="K986">
            <v>1898</v>
          </cell>
          <cell r="L986">
            <v>10000</v>
          </cell>
          <cell r="M986">
            <v>2000</v>
          </cell>
          <cell r="N986">
            <v>0.9</v>
          </cell>
          <cell r="O986">
            <v>0.55000000000000004</v>
          </cell>
          <cell r="P986">
            <v>0.14000000000000001</v>
          </cell>
        </row>
        <row r="987">
          <cell r="A987" t="str">
            <v>습불20</v>
          </cell>
          <cell r="B987" t="str">
            <v>습지불도져</v>
          </cell>
          <cell r="C987" t="str">
            <v>20TON(CAT:D6R)</v>
          </cell>
          <cell r="D987" t="str">
            <v>대</v>
          </cell>
          <cell r="E987" t="str">
            <v>$189000</v>
          </cell>
          <cell r="F987">
            <v>38</v>
          </cell>
          <cell r="G987">
            <v>23.8</v>
          </cell>
          <cell r="H987">
            <v>1</v>
          </cell>
          <cell r="I987">
            <v>0.5</v>
          </cell>
          <cell r="J987">
            <v>0.2</v>
          </cell>
          <cell r="K987">
            <v>2148</v>
          </cell>
          <cell r="L987">
            <v>10000</v>
          </cell>
          <cell r="M987">
            <v>2000</v>
          </cell>
          <cell r="N987">
            <v>0.9</v>
          </cell>
          <cell r="O987">
            <v>0.8</v>
          </cell>
          <cell r="P987">
            <v>0.14000000000000001</v>
          </cell>
        </row>
        <row r="988">
          <cell r="A988" t="str">
            <v>습도13</v>
          </cell>
          <cell r="B988" t="str">
            <v>무한궤도 불도저</v>
          </cell>
          <cell r="C988" t="str">
            <v>13ton(습지)</v>
          </cell>
          <cell r="D988" t="str">
            <v>대</v>
          </cell>
          <cell r="E988" t="str">
            <v>$81000</v>
          </cell>
          <cell r="F988">
            <v>38</v>
          </cell>
          <cell r="G988">
            <v>13.9</v>
          </cell>
          <cell r="H988">
            <v>1</v>
          </cell>
          <cell r="I988">
            <v>0.5</v>
          </cell>
          <cell r="J988">
            <v>0.2</v>
          </cell>
          <cell r="K988">
            <v>2148</v>
          </cell>
          <cell r="L988">
            <v>10000</v>
          </cell>
          <cell r="M988">
            <v>2000</v>
          </cell>
          <cell r="N988">
            <v>0.9</v>
          </cell>
          <cell r="O988">
            <v>0.8</v>
          </cell>
          <cell r="P988">
            <v>0.14000000000000001</v>
          </cell>
        </row>
        <row r="989">
          <cell r="A989" t="str">
            <v>덤트15</v>
          </cell>
          <cell r="B989" t="str">
            <v>덤프트럭</v>
          </cell>
          <cell r="C989" t="str">
            <v>15.0TON</v>
          </cell>
          <cell r="D989" t="str">
            <v>대</v>
          </cell>
          <cell r="E989">
            <v>52000000</v>
          </cell>
          <cell r="F989">
            <v>44</v>
          </cell>
          <cell r="G989">
            <v>21.1</v>
          </cell>
          <cell r="H989">
            <v>1</v>
          </cell>
          <cell r="I989">
            <v>0</v>
          </cell>
          <cell r="J989">
            <v>0</v>
          </cell>
          <cell r="K989">
            <v>2664</v>
          </cell>
          <cell r="L989">
            <v>8000</v>
          </cell>
          <cell r="M989">
            <v>2000</v>
          </cell>
          <cell r="N989">
            <v>0.9</v>
          </cell>
          <cell r="O989">
            <v>0.86</v>
          </cell>
          <cell r="P989">
            <v>0.14000000000000001</v>
          </cell>
        </row>
        <row r="990">
          <cell r="A990" t="str">
            <v>무불19</v>
          </cell>
          <cell r="B990" t="str">
            <v>무한궤도 불도저</v>
          </cell>
          <cell r="C990" t="str">
            <v>19TON</v>
          </cell>
          <cell r="D990" t="str">
            <v>대</v>
          </cell>
          <cell r="E990">
            <v>108424000</v>
          </cell>
          <cell r="F990">
            <v>27</v>
          </cell>
          <cell r="G990">
            <v>23.8</v>
          </cell>
          <cell r="H990">
            <v>1</v>
          </cell>
          <cell r="I990">
            <v>0.5</v>
          </cell>
          <cell r="J990">
            <v>0.2</v>
          </cell>
          <cell r="K990">
            <v>2148</v>
          </cell>
          <cell r="L990">
            <v>10000</v>
          </cell>
          <cell r="M990">
            <v>2000</v>
          </cell>
          <cell r="N990">
            <v>0.9</v>
          </cell>
          <cell r="O990">
            <v>0.8</v>
          </cell>
          <cell r="P990">
            <v>0.14000000000000001</v>
          </cell>
        </row>
        <row r="991">
          <cell r="A991" t="str">
            <v>무불10</v>
          </cell>
          <cell r="B991" t="str">
            <v>무한궤도 불도저</v>
          </cell>
          <cell r="C991" t="str">
            <v>10TON</v>
          </cell>
          <cell r="D991" t="str">
            <v>대</v>
          </cell>
          <cell r="E991" t="str">
            <v>$63062</v>
          </cell>
          <cell r="F991">
            <v>27</v>
          </cell>
          <cell r="G991">
            <v>11.9</v>
          </cell>
          <cell r="H991">
            <v>1</v>
          </cell>
          <cell r="I991">
            <v>0.5</v>
          </cell>
          <cell r="J991">
            <v>0.2</v>
          </cell>
          <cell r="K991">
            <v>2148</v>
          </cell>
          <cell r="L991">
            <v>10000</v>
          </cell>
          <cell r="M991">
            <v>2000</v>
          </cell>
          <cell r="N991">
            <v>0.9</v>
          </cell>
          <cell r="O991">
            <v>0.8</v>
          </cell>
          <cell r="P991">
            <v>0.14000000000000001</v>
          </cell>
        </row>
        <row r="992">
          <cell r="A992" t="str">
            <v>로타22</v>
          </cell>
          <cell r="B992" t="str">
            <v>로더(타이어)</v>
          </cell>
          <cell r="C992" t="str">
            <v>2.29㎥</v>
          </cell>
          <cell r="D992" t="str">
            <v>대</v>
          </cell>
          <cell r="E992">
            <v>89150000</v>
          </cell>
          <cell r="F992">
            <v>73</v>
          </cell>
          <cell r="G992">
            <v>16.3</v>
          </cell>
          <cell r="H992">
            <v>1</v>
          </cell>
          <cell r="I992">
            <v>0.5</v>
          </cell>
          <cell r="J992">
            <v>0.2</v>
          </cell>
          <cell r="K992">
            <v>1898</v>
          </cell>
          <cell r="L992">
            <v>10000</v>
          </cell>
          <cell r="M992">
            <v>2000</v>
          </cell>
          <cell r="N992">
            <v>0.9</v>
          </cell>
          <cell r="O992">
            <v>0.55000000000000004</v>
          </cell>
          <cell r="P992">
            <v>0.14000000000000001</v>
          </cell>
        </row>
        <row r="993">
          <cell r="A993" t="str">
            <v>로타17</v>
          </cell>
          <cell r="B993" t="str">
            <v>로더(타이어)</v>
          </cell>
          <cell r="C993" t="str">
            <v>1.72㎥</v>
          </cell>
          <cell r="D993" t="str">
            <v>대</v>
          </cell>
          <cell r="E993">
            <v>81063000</v>
          </cell>
          <cell r="F993">
            <v>73</v>
          </cell>
          <cell r="G993">
            <v>12.1</v>
          </cell>
          <cell r="H993">
            <v>1</v>
          </cell>
          <cell r="I993">
            <v>0.5</v>
          </cell>
          <cell r="J993">
            <v>0.2</v>
          </cell>
          <cell r="K993">
            <v>1898</v>
          </cell>
          <cell r="L993">
            <v>10000</v>
          </cell>
          <cell r="M993">
            <v>2000</v>
          </cell>
          <cell r="N993">
            <v>0.9</v>
          </cell>
          <cell r="O993">
            <v>0.55000000000000004</v>
          </cell>
          <cell r="P993">
            <v>0.14000000000000001</v>
          </cell>
        </row>
        <row r="994">
          <cell r="A994" t="str">
            <v>로무13</v>
          </cell>
          <cell r="B994" t="str">
            <v>로더(무한궤도)</v>
          </cell>
          <cell r="C994" t="str">
            <v>1.34㎥</v>
          </cell>
          <cell r="D994" t="str">
            <v>대</v>
          </cell>
          <cell r="E994" t="str">
            <v>$67217</v>
          </cell>
          <cell r="F994">
            <v>35</v>
          </cell>
          <cell r="G994">
            <v>13.9</v>
          </cell>
          <cell r="H994">
            <v>1</v>
          </cell>
          <cell r="I994">
            <v>0.5</v>
          </cell>
          <cell r="J994">
            <v>0.2</v>
          </cell>
          <cell r="K994">
            <v>2148</v>
          </cell>
          <cell r="L994">
            <v>10000</v>
          </cell>
          <cell r="M994">
            <v>2000</v>
          </cell>
          <cell r="N994">
            <v>0.9</v>
          </cell>
          <cell r="O994">
            <v>0.8</v>
          </cell>
          <cell r="P994">
            <v>0.14000000000000001</v>
          </cell>
        </row>
        <row r="995">
          <cell r="A995" t="str">
            <v>진롤10</v>
          </cell>
          <cell r="B995" t="str">
            <v>진동롤러(자주식)</v>
          </cell>
          <cell r="C995" t="str">
            <v>10ton</v>
          </cell>
          <cell r="D995" t="str">
            <v>대</v>
          </cell>
          <cell r="E995" t="str">
            <v>$53900</v>
          </cell>
          <cell r="F995">
            <v>45</v>
          </cell>
          <cell r="G995">
            <v>11.7</v>
          </cell>
          <cell r="H995">
            <v>1</v>
          </cell>
          <cell r="I995">
            <v>0</v>
          </cell>
          <cell r="J995">
            <v>0.2</v>
          </cell>
          <cell r="K995">
            <v>3708</v>
          </cell>
          <cell r="L995">
            <v>6000</v>
          </cell>
          <cell r="M995">
            <v>1000</v>
          </cell>
          <cell r="N995">
            <v>0.9</v>
          </cell>
          <cell r="O995">
            <v>0.8</v>
          </cell>
          <cell r="P995">
            <v>0.14000000000000001</v>
          </cell>
        </row>
        <row r="996">
          <cell r="A996" t="str">
            <v>진롤06</v>
          </cell>
          <cell r="B996" t="str">
            <v>진동롤러(자주식)</v>
          </cell>
          <cell r="C996" t="str">
            <v xml:space="preserve"> 6ton</v>
          </cell>
          <cell r="D996" t="str">
            <v>대</v>
          </cell>
          <cell r="E996" t="str">
            <v>$42000</v>
          </cell>
          <cell r="F996">
            <v>45</v>
          </cell>
          <cell r="G996">
            <v>9.4</v>
          </cell>
          <cell r="H996">
            <v>1</v>
          </cell>
          <cell r="I996">
            <v>0</v>
          </cell>
          <cell r="J996">
            <v>0.2</v>
          </cell>
          <cell r="K996">
            <v>3708</v>
          </cell>
          <cell r="L996">
            <v>6000</v>
          </cell>
          <cell r="M996">
            <v>1000</v>
          </cell>
          <cell r="N996">
            <v>0.9</v>
          </cell>
          <cell r="O996">
            <v>0.8</v>
          </cell>
          <cell r="P996">
            <v>0.14000000000000001</v>
          </cell>
        </row>
        <row r="997">
          <cell r="A997" t="str">
            <v>진롤02</v>
          </cell>
          <cell r="B997" t="str">
            <v>진동롤러(자주식)</v>
          </cell>
          <cell r="C997" t="str">
            <v>2.5ton</v>
          </cell>
          <cell r="D997" t="str">
            <v>대</v>
          </cell>
          <cell r="E997">
            <v>12096000</v>
          </cell>
          <cell r="F997">
            <v>20</v>
          </cell>
          <cell r="G997">
            <v>1.9</v>
          </cell>
          <cell r="H997">
            <v>1</v>
          </cell>
          <cell r="I997">
            <v>0</v>
          </cell>
          <cell r="J997">
            <v>0</v>
          </cell>
          <cell r="K997">
            <v>3708</v>
          </cell>
          <cell r="L997">
            <v>6000</v>
          </cell>
          <cell r="M997">
            <v>1000</v>
          </cell>
          <cell r="N997">
            <v>0.9</v>
          </cell>
          <cell r="O997">
            <v>0.8</v>
          </cell>
          <cell r="P997">
            <v>0.14000000000000001</v>
          </cell>
        </row>
        <row r="998">
          <cell r="A998" t="str">
            <v>타롤15</v>
          </cell>
          <cell r="B998" t="str">
            <v>타이어롤러(자주식)</v>
          </cell>
          <cell r="C998" t="str">
            <v>8~15ton</v>
          </cell>
          <cell r="D998" t="str">
            <v>대</v>
          </cell>
          <cell r="E998" t="str">
            <v>$49893</v>
          </cell>
          <cell r="F998">
            <v>20</v>
          </cell>
          <cell r="G998">
            <v>11.7</v>
          </cell>
          <cell r="H998">
            <v>1</v>
          </cell>
          <cell r="I998">
            <v>0</v>
          </cell>
          <cell r="J998">
            <v>0.2</v>
          </cell>
          <cell r="K998">
            <v>2111</v>
          </cell>
          <cell r="L998">
            <v>12000</v>
          </cell>
          <cell r="M998">
            <v>1200</v>
          </cell>
          <cell r="N998">
            <v>0.9</v>
          </cell>
          <cell r="O998">
            <v>0.8</v>
          </cell>
          <cell r="P998">
            <v>0.14000000000000001</v>
          </cell>
        </row>
        <row r="999">
          <cell r="A999" t="str">
            <v>머롤10</v>
          </cell>
          <cell r="B999" t="str">
            <v>머캐덤롤러(자주식)</v>
          </cell>
          <cell r="C999" t="str">
            <v>8~10ton</v>
          </cell>
          <cell r="D999" t="str">
            <v>대</v>
          </cell>
          <cell r="E999" t="str">
            <v>$31223</v>
          </cell>
          <cell r="F999">
            <v>20</v>
          </cell>
          <cell r="G999">
            <v>8.4</v>
          </cell>
          <cell r="H999">
            <v>1</v>
          </cell>
          <cell r="I999">
            <v>0</v>
          </cell>
          <cell r="J999">
            <v>0.2</v>
          </cell>
          <cell r="K999">
            <v>2111</v>
          </cell>
          <cell r="L999">
            <v>12000</v>
          </cell>
          <cell r="M999">
            <v>1200</v>
          </cell>
          <cell r="N999">
            <v>0.9</v>
          </cell>
          <cell r="O999">
            <v>0.8</v>
          </cell>
          <cell r="P999">
            <v>0.14000000000000001</v>
          </cell>
        </row>
        <row r="1000">
          <cell r="A1000" t="str">
            <v>탠롤14</v>
          </cell>
          <cell r="B1000" t="str">
            <v>탠덤롤러(자주식)</v>
          </cell>
          <cell r="C1000" t="str">
            <v>10~14ton</v>
          </cell>
          <cell r="D1000" t="str">
            <v>대</v>
          </cell>
          <cell r="E1000" t="str">
            <v>$36137</v>
          </cell>
          <cell r="F1000">
            <v>20</v>
          </cell>
          <cell r="G1000">
            <v>9.1999999999999993</v>
          </cell>
          <cell r="H1000">
            <v>1</v>
          </cell>
          <cell r="I1000">
            <v>0</v>
          </cell>
          <cell r="J1000">
            <v>0.2</v>
          </cell>
          <cell r="K1000">
            <v>2155</v>
          </cell>
          <cell r="L1000">
            <v>12000</v>
          </cell>
          <cell r="M1000">
            <v>1000</v>
          </cell>
          <cell r="N1000">
            <v>0.9</v>
          </cell>
          <cell r="O1000">
            <v>0.7</v>
          </cell>
          <cell r="P1000">
            <v>0.14000000000000001</v>
          </cell>
        </row>
        <row r="1001">
          <cell r="A1001" t="str">
            <v>물탱55</v>
          </cell>
          <cell r="B1001" t="str">
            <v>물탱크</v>
          </cell>
          <cell r="C1001" t="str">
            <v>5500ℓ</v>
          </cell>
          <cell r="D1001" t="str">
            <v>대</v>
          </cell>
          <cell r="E1001" t="str">
            <v>$13097</v>
          </cell>
          <cell r="F1001">
            <v>33</v>
          </cell>
          <cell r="G1001">
            <v>10.199999999999999</v>
          </cell>
          <cell r="H1001">
            <v>1</v>
          </cell>
          <cell r="I1001">
            <v>0</v>
          </cell>
          <cell r="J1001">
            <v>0</v>
          </cell>
          <cell r="K1001">
            <v>2533</v>
          </cell>
          <cell r="L1001">
            <v>10000</v>
          </cell>
          <cell r="M1001">
            <v>1000</v>
          </cell>
          <cell r="N1001">
            <v>0.9</v>
          </cell>
          <cell r="O1001">
            <v>0.8</v>
          </cell>
          <cell r="P1001">
            <v>0.14000000000000001</v>
          </cell>
        </row>
        <row r="1002">
          <cell r="A1002" t="str">
            <v>용교20</v>
          </cell>
          <cell r="B1002" t="str">
            <v>용접기(교류)</v>
          </cell>
          <cell r="C1002" t="str">
            <v>Amp200</v>
          </cell>
          <cell r="D1002" t="str">
            <v>대</v>
          </cell>
          <cell r="E1002">
            <v>250000</v>
          </cell>
          <cell r="F1002">
            <v>0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  <cell r="K1002">
            <v>2860</v>
          </cell>
          <cell r="L1002">
            <v>7000</v>
          </cell>
          <cell r="M1002">
            <v>1000</v>
          </cell>
          <cell r="N1002">
            <v>0.9</v>
          </cell>
          <cell r="O1002">
            <v>0.5</v>
          </cell>
          <cell r="P1002">
            <v>0.14000000000000001</v>
          </cell>
        </row>
        <row r="1003">
          <cell r="A1003" t="str">
            <v>용교50</v>
          </cell>
          <cell r="B1003" t="str">
            <v>용접기(교류)</v>
          </cell>
          <cell r="C1003" t="str">
            <v>Amp500</v>
          </cell>
          <cell r="D1003" t="str">
            <v>대</v>
          </cell>
          <cell r="E1003">
            <v>432000</v>
          </cell>
          <cell r="F1003">
            <v>0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  <cell r="K1003">
            <v>2860</v>
          </cell>
          <cell r="L1003">
            <v>7000</v>
          </cell>
          <cell r="M1003">
            <v>1000</v>
          </cell>
          <cell r="N1003">
            <v>0.9</v>
          </cell>
          <cell r="O1003">
            <v>0.5</v>
          </cell>
          <cell r="P1003">
            <v>0.14000000000000001</v>
          </cell>
        </row>
        <row r="1004">
          <cell r="A1004" t="str">
            <v>발전 2</v>
          </cell>
          <cell r="B1004" t="str">
            <v>발전기</v>
          </cell>
          <cell r="C1004" t="str">
            <v xml:space="preserve"> 25kw(42Hp)</v>
          </cell>
          <cell r="D1004" t="str">
            <v>대</v>
          </cell>
          <cell r="E1004">
            <v>11800000</v>
          </cell>
          <cell r="F1004">
            <v>20</v>
          </cell>
          <cell r="G1004">
            <v>6.5</v>
          </cell>
          <cell r="H1004">
            <v>1</v>
          </cell>
          <cell r="I1004">
            <v>0</v>
          </cell>
          <cell r="J1004">
            <v>0</v>
          </cell>
          <cell r="K1004">
            <v>2860</v>
          </cell>
          <cell r="L1004">
            <v>7000</v>
          </cell>
          <cell r="M1004">
            <v>1000</v>
          </cell>
          <cell r="N1004">
            <v>0.9</v>
          </cell>
          <cell r="O1004">
            <v>0.5</v>
          </cell>
          <cell r="P1004">
            <v>0.14000000000000001</v>
          </cell>
        </row>
        <row r="1005">
          <cell r="A1005" t="str">
            <v>발전 5</v>
          </cell>
          <cell r="B1005" t="str">
            <v>발전기</v>
          </cell>
          <cell r="C1005" t="str">
            <v xml:space="preserve"> 50kw(85Hp)</v>
          </cell>
          <cell r="D1005" t="str">
            <v>대</v>
          </cell>
          <cell r="E1005">
            <v>16360000</v>
          </cell>
          <cell r="F1005">
            <v>20</v>
          </cell>
          <cell r="G1005">
            <v>13.2</v>
          </cell>
          <cell r="H1005">
            <v>1</v>
          </cell>
          <cell r="I1005">
            <v>0</v>
          </cell>
          <cell r="J1005">
            <v>0</v>
          </cell>
          <cell r="K1005">
            <v>2860</v>
          </cell>
          <cell r="L1005">
            <v>7000</v>
          </cell>
          <cell r="M1005">
            <v>1000</v>
          </cell>
          <cell r="N1005">
            <v>0.9</v>
          </cell>
          <cell r="O1005">
            <v>0.5</v>
          </cell>
          <cell r="P1005">
            <v>0.14000000000000001</v>
          </cell>
        </row>
        <row r="1006">
          <cell r="A1006" t="str">
            <v>발전10</v>
          </cell>
          <cell r="B1006" t="str">
            <v>발전기</v>
          </cell>
          <cell r="C1006" t="str">
            <v>100kw(170Hp)</v>
          </cell>
          <cell r="D1006" t="str">
            <v>대</v>
          </cell>
          <cell r="E1006">
            <v>19764000</v>
          </cell>
          <cell r="F1006">
            <v>20</v>
          </cell>
          <cell r="G1006">
            <v>26.4</v>
          </cell>
          <cell r="H1006">
            <v>1</v>
          </cell>
          <cell r="I1006">
            <v>0</v>
          </cell>
          <cell r="J1006">
            <v>0</v>
          </cell>
          <cell r="K1006">
            <v>2860</v>
          </cell>
          <cell r="L1006">
            <v>7000</v>
          </cell>
          <cell r="M1006">
            <v>1000</v>
          </cell>
          <cell r="N1006">
            <v>0.9</v>
          </cell>
          <cell r="O1006">
            <v>0.5</v>
          </cell>
          <cell r="P1006">
            <v>0.14000000000000001</v>
          </cell>
        </row>
        <row r="1007">
          <cell r="A1007" t="str">
            <v>융교 7</v>
          </cell>
          <cell r="B1007" t="str">
            <v>융착기</v>
          </cell>
          <cell r="C1007" t="str">
            <v xml:space="preserve"> 75㎜</v>
          </cell>
          <cell r="D1007" t="str">
            <v>대</v>
          </cell>
          <cell r="E1007">
            <v>2300000</v>
          </cell>
          <cell r="F1007">
            <v>0</v>
          </cell>
          <cell r="G1007">
            <v>0</v>
          </cell>
          <cell r="H1007">
            <v>0</v>
          </cell>
          <cell r="I1007">
            <v>0</v>
          </cell>
          <cell r="J1007">
            <v>0</v>
          </cell>
          <cell r="K1007">
            <v>2860</v>
          </cell>
          <cell r="L1007">
            <v>7000</v>
          </cell>
          <cell r="M1007">
            <v>1000</v>
          </cell>
          <cell r="N1007">
            <v>0.9</v>
          </cell>
          <cell r="O1007">
            <v>0.5</v>
          </cell>
          <cell r="P1007">
            <v>0.14000000000000001</v>
          </cell>
        </row>
        <row r="1008">
          <cell r="A1008" t="str">
            <v>백유02</v>
          </cell>
          <cell r="B1008" t="str">
            <v>백호우</v>
          </cell>
          <cell r="C1008" t="str">
            <v>유압식 0.20㎥</v>
          </cell>
          <cell r="D1008" t="str">
            <v>대</v>
          </cell>
          <cell r="E1008">
            <v>34222000</v>
          </cell>
          <cell r="F1008">
            <v>25</v>
          </cell>
          <cell r="G1008">
            <v>3.8</v>
          </cell>
          <cell r="H1008">
            <v>1</v>
          </cell>
          <cell r="I1008">
            <v>0.5</v>
          </cell>
          <cell r="J1008">
            <v>0.2</v>
          </cell>
          <cell r="K1008">
            <v>2148</v>
          </cell>
          <cell r="L1008">
            <v>10000</v>
          </cell>
          <cell r="M1008">
            <v>2000</v>
          </cell>
          <cell r="N1008">
            <v>0.9</v>
          </cell>
          <cell r="O1008">
            <v>0.8</v>
          </cell>
          <cell r="P1008">
            <v>0.14000000000000001</v>
          </cell>
        </row>
        <row r="1009">
          <cell r="A1009" t="str">
            <v>백유04</v>
          </cell>
          <cell r="B1009" t="str">
            <v>백호우</v>
          </cell>
          <cell r="C1009" t="str">
            <v>유압식 0.40㎥</v>
          </cell>
          <cell r="D1009" t="str">
            <v>대</v>
          </cell>
          <cell r="E1009">
            <v>50922000</v>
          </cell>
          <cell r="F1009">
            <v>25</v>
          </cell>
          <cell r="G1009">
            <v>9</v>
          </cell>
          <cell r="H1009">
            <v>1</v>
          </cell>
          <cell r="I1009">
            <v>0.5</v>
          </cell>
          <cell r="J1009">
            <v>0.2</v>
          </cell>
          <cell r="K1009">
            <v>2148</v>
          </cell>
          <cell r="L1009">
            <v>10000</v>
          </cell>
          <cell r="M1009">
            <v>2000</v>
          </cell>
          <cell r="N1009">
            <v>0.9</v>
          </cell>
          <cell r="O1009">
            <v>0.8</v>
          </cell>
          <cell r="P1009">
            <v>0.14000000000000001</v>
          </cell>
        </row>
        <row r="1010">
          <cell r="A1010" t="str">
            <v>백유07</v>
          </cell>
          <cell r="B1010" t="str">
            <v>백호우</v>
          </cell>
          <cell r="C1010" t="str">
            <v>유압식 0.70㎥</v>
          </cell>
          <cell r="D1010" t="str">
            <v>대</v>
          </cell>
          <cell r="E1010">
            <v>77535000</v>
          </cell>
          <cell r="F1010">
            <v>25</v>
          </cell>
          <cell r="G1010">
            <v>10.5</v>
          </cell>
          <cell r="H1010">
            <v>1</v>
          </cell>
          <cell r="I1010">
            <v>0.5</v>
          </cell>
          <cell r="J1010">
            <v>0.2</v>
          </cell>
          <cell r="K1010">
            <v>2148</v>
          </cell>
          <cell r="L1010">
            <v>10000</v>
          </cell>
          <cell r="M1010">
            <v>2000</v>
          </cell>
          <cell r="N1010">
            <v>0.9</v>
          </cell>
          <cell r="O1010">
            <v>0.8</v>
          </cell>
          <cell r="P1010">
            <v>0.14000000000000001</v>
          </cell>
        </row>
        <row r="1011">
          <cell r="A1011" t="str">
            <v>백유10</v>
          </cell>
          <cell r="B1011" t="str">
            <v>백호우</v>
          </cell>
          <cell r="C1011" t="str">
            <v>유압식 1.00㎥</v>
          </cell>
          <cell r="D1011" t="str">
            <v>대</v>
          </cell>
          <cell r="E1011">
            <v>95000000</v>
          </cell>
          <cell r="F1011">
            <v>25</v>
          </cell>
          <cell r="G1011">
            <v>17.7</v>
          </cell>
          <cell r="H1011">
            <v>1</v>
          </cell>
          <cell r="I1011">
            <v>0.5</v>
          </cell>
          <cell r="J1011">
            <v>0.2</v>
          </cell>
          <cell r="K1011">
            <v>2148</v>
          </cell>
          <cell r="L1011">
            <v>10000</v>
          </cell>
          <cell r="M1011">
            <v>2000</v>
          </cell>
          <cell r="N1011">
            <v>0.9</v>
          </cell>
          <cell r="O1011">
            <v>0.8</v>
          </cell>
          <cell r="P1011">
            <v>0.14000000000000001</v>
          </cell>
        </row>
        <row r="1012">
          <cell r="A1012" t="str">
            <v>백습유07</v>
          </cell>
          <cell r="B1012" t="str">
            <v>백호우(습지)</v>
          </cell>
          <cell r="C1012" t="str">
            <v>유압식 0.70㎥</v>
          </cell>
          <cell r="D1012" t="str">
            <v>대</v>
          </cell>
          <cell r="E1012">
            <v>80481000</v>
          </cell>
          <cell r="F1012">
            <v>35</v>
          </cell>
          <cell r="G1012">
            <v>10.5</v>
          </cell>
          <cell r="H1012">
            <v>1</v>
          </cell>
          <cell r="I1012">
            <v>0.5</v>
          </cell>
          <cell r="J1012">
            <v>0.2</v>
          </cell>
          <cell r="K1012">
            <v>2148</v>
          </cell>
          <cell r="L1012">
            <v>10000</v>
          </cell>
          <cell r="M1012">
            <v>2000</v>
          </cell>
          <cell r="N1012">
            <v>0.9</v>
          </cell>
          <cell r="O1012">
            <v>0.8</v>
          </cell>
          <cell r="P1012">
            <v>0.14000000000000001</v>
          </cell>
        </row>
        <row r="1013">
          <cell r="A1013" t="str">
            <v>크트10</v>
          </cell>
          <cell r="B1013" t="str">
            <v>크레인(트럭)</v>
          </cell>
          <cell r="C1013" t="str">
            <v>10ton</v>
          </cell>
          <cell r="D1013" t="str">
            <v>대</v>
          </cell>
          <cell r="E1013">
            <v>84000000</v>
          </cell>
          <cell r="F1013">
            <v>38</v>
          </cell>
          <cell r="G1013">
            <v>4.8</v>
          </cell>
          <cell r="H1013">
            <v>1</v>
          </cell>
          <cell r="I1013">
            <v>1</v>
          </cell>
          <cell r="J1013">
            <v>0.2</v>
          </cell>
          <cell r="K1013">
            <v>2525</v>
          </cell>
          <cell r="L1013">
            <v>8400</v>
          </cell>
          <cell r="M1013">
            <v>1400</v>
          </cell>
          <cell r="N1013">
            <v>0.9</v>
          </cell>
          <cell r="O1013">
            <v>0.7</v>
          </cell>
          <cell r="P1013">
            <v>0.14000000000000001</v>
          </cell>
        </row>
        <row r="1014">
          <cell r="A1014" t="str">
            <v>크트15</v>
          </cell>
          <cell r="B1014" t="str">
            <v>크레인(트럭)</v>
          </cell>
          <cell r="C1014" t="str">
            <v>15ton</v>
          </cell>
          <cell r="D1014" t="str">
            <v>대</v>
          </cell>
          <cell r="E1014">
            <v>124000000</v>
          </cell>
          <cell r="F1014">
            <v>38</v>
          </cell>
          <cell r="G1014">
            <v>5.9</v>
          </cell>
          <cell r="H1014">
            <v>1</v>
          </cell>
          <cell r="I1014">
            <v>1</v>
          </cell>
          <cell r="J1014">
            <v>0.2</v>
          </cell>
          <cell r="K1014">
            <v>2525</v>
          </cell>
          <cell r="L1014">
            <v>8400</v>
          </cell>
          <cell r="M1014">
            <v>1400</v>
          </cell>
          <cell r="N1014">
            <v>0.9</v>
          </cell>
          <cell r="O1014">
            <v>0.7</v>
          </cell>
          <cell r="P1014">
            <v>0.14000000000000001</v>
          </cell>
        </row>
        <row r="1015">
          <cell r="A1015" t="str">
            <v>크트25</v>
          </cell>
          <cell r="B1015" t="str">
            <v>크레인(트럭)</v>
          </cell>
          <cell r="C1015" t="str">
            <v>25ton</v>
          </cell>
          <cell r="D1015" t="str">
            <v>대</v>
          </cell>
          <cell r="E1015">
            <v>180000000</v>
          </cell>
          <cell r="F1015">
            <v>38</v>
          </cell>
          <cell r="G1015">
            <v>7.7</v>
          </cell>
          <cell r="H1015">
            <v>1</v>
          </cell>
          <cell r="I1015">
            <v>1</v>
          </cell>
          <cell r="J1015">
            <v>0.2</v>
          </cell>
          <cell r="K1015">
            <v>2246</v>
          </cell>
          <cell r="L1015">
            <v>9800</v>
          </cell>
          <cell r="M1015">
            <v>1400</v>
          </cell>
          <cell r="N1015">
            <v>0.9</v>
          </cell>
          <cell r="O1015">
            <v>0.7</v>
          </cell>
          <cell r="P1015">
            <v>0.14000000000000001</v>
          </cell>
        </row>
        <row r="1016">
          <cell r="A1016" t="str">
            <v>고착52</v>
          </cell>
          <cell r="B1016" t="str">
            <v>고성능 착정기</v>
          </cell>
          <cell r="C1016" t="str">
            <v>525,450Hp</v>
          </cell>
          <cell r="D1016" t="str">
            <v>대</v>
          </cell>
          <cell r="E1016">
            <v>451628000</v>
          </cell>
          <cell r="F1016">
            <v>40</v>
          </cell>
          <cell r="G1016">
            <v>60</v>
          </cell>
          <cell r="H1016">
            <v>1</v>
          </cell>
          <cell r="I1016">
            <v>0.5</v>
          </cell>
          <cell r="J1016">
            <v>0.2</v>
          </cell>
          <cell r="K1016">
            <v>3935</v>
          </cell>
          <cell r="L1016">
            <v>5400</v>
          </cell>
          <cell r="M1016">
            <v>900</v>
          </cell>
          <cell r="N1016">
            <v>0.9</v>
          </cell>
          <cell r="O1016">
            <v>0.7</v>
          </cell>
          <cell r="P1016">
            <v>0.14000000000000001</v>
          </cell>
        </row>
        <row r="1017">
          <cell r="A1017" t="str">
            <v>버스07</v>
          </cell>
          <cell r="B1017" t="str">
            <v>버킷 스태빌라이저</v>
          </cell>
          <cell r="C1017" t="str">
            <v>0.70㎥</v>
          </cell>
          <cell r="D1017" t="str">
            <v>대</v>
          </cell>
          <cell r="E1017">
            <v>12500000</v>
          </cell>
          <cell r="K1017">
            <v>7313</v>
          </cell>
          <cell r="L1017">
            <v>3000</v>
          </cell>
          <cell r="M1017">
            <v>1000</v>
          </cell>
          <cell r="N1017">
            <v>0.9</v>
          </cell>
          <cell r="O1017">
            <v>1</v>
          </cell>
          <cell r="P1017">
            <v>0.14000000000000001</v>
          </cell>
        </row>
        <row r="1018">
          <cell r="A1018" t="str">
            <v>아스30</v>
          </cell>
          <cell r="B1018" t="str">
            <v>아스팔트스프레이어</v>
          </cell>
          <cell r="C1018" t="str">
            <v>300ℓ</v>
          </cell>
          <cell r="D1018" t="str">
            <v>대</v>
          </cell>
          <cell r="E1018" t="str">
            <v>$1400</v>
          </cell>
          <cell r="F1018">
            <v>6</v>
          </cell>
          <cell r="G1018">
            <v>0.8</v>
          </cell>
          <cell r="H1018">
            <v>1</v>
          </cell>
          <cell r="I1018">
            <v>0</v>
          </cell>
          <cell r="J1018">
            <v>0</v>
          </cell>
          <cell r="K1018">
            <v>3289</v>
          </cell>
          <cell r="L1018">
            <v>7000</v>
          </cell>
          <cell r="M1018">
            <v>1000</v>
          </cell>
          <cell r="N1018">
            <v>0.9</v>
          </cell>
          <cell r="O1018">
            <v>0.8</v>
          </cell>
          <cell r="P1018">
            <v>0.14000000000000001</v>
          </cell>
        </row>
        <row r="1019">
          <cell r="A1019" t="str">
            <v>디파22</v>
          </cell>
          <cell r="B1019" t="str">
            <v>디젤파일해머</v>
          </cell>
          <cell r="C1019" t="str">
            <v>2.2ton</v>
          </cell>
          <cell r="D1019" t="str">
            <v>대</v>
          </cell>
          <cell r="E1019" t="str">
            <v>$27611</v>
          </cell>
          <cell r="F1019">
            <v>40</v>
          </cell>
          <cell r="G1019">
            <v>13</v>
          </cell>
          <cell r="H1019">
            <v>1</v>
          </cell>
          <cell r="I1019">
            <v>0</v>
          </cell>
          <cell r="J1019">
            <v>0</v>
          </cell>
          <cell r="K1019">
            <v>3146</v>
          </cell>
          <cell r="L1019">
            <v>7000</v>
          </cell>
          <cell r="M1019">
            <v>1000</v>
          </cell>
          <cell r="N1019">
            <v>0.9</v>
          </cell>
          <cell r="O1019">
            <v>0.7</v>
          </cell>
          <cell r="P1019">
            <v>0.14000000000000001</v>
          </cell>
        </row>
        <row r="1020">
          <cell r="A1020" t="str">
            <v>크무25</v>
          </cell>
          <cell r="B1020" t="str">
            <v>크레인(무한궤도)</v>
          </cell>
          <cell r="C1020" t="str">
            <v>25ton</v>
          </cell>
          <cell r="D1020" t="str">
            <v>대</v>
          </cell>
          <cell r="E1020" t="str">
            <v>$121156</v>
          </cell>
          <cell r="F1020">
            <v>20</v>
          </cell>
          <cell r="G1020">
            <v>11.8</v>
          </cell>
          <cell r="H1020">
            <v>1</v>
          </cell>
          <cell r="I1020">
            <v>1</v>
          </cell>
          <cell r="J1020">
            <v>0.2</v>
          </cell>
          <cell r="K1020">
            <v>1858</v>
          </cell>
          <cell r="L1020">
            <v>12800</v>
          </cell>
          <cell r="M1020">
            <v>1600</v>
          </cell>
          <cell r="N1020">
            <v>0.9</v>
          </cell>
          <cell r="O1020">
            <v>0.8</v>
          </cell>
          <cell r="P1020">
            <v>0.14000000000000001</v>
          </cell>
        </row>
        <row r="1021">
          <cell r="A1021" t="str">
            <v>보링20</v>
          </cell>
          <cell r="B1021" t="str">
            <v>보링기계</v>
          </cell>
          <cell r="C1021" t="str">
            <v>20Hp,66.7*500</v>
          </cell>
          <cell r="D1021" t="str">
            <v>대</v>
          </cell>
          <cell r="E1021" t="str">
            <v>$9846</v>
          </cell>
          <cell r="K1021">
            <v>3935</v>
          </cell>
          <cell r="L1021">
            <v>5400</v>
          </cell>
          <cell r="M1021">
            <v>900</v>
          </cell>
          <cell r="N1021">
            <v>0.9</v>
          </cell>
          <cell r="O1021">
            <v>0.7</v>
          </cell>
          <cell r="P1021">
            <v>0.14000000000000001</v>
          </cell>
        </row>
        <row r="1022">
          <cell r="A1022" t="str">
            <v>보링10</v>
          </cell>
          <cell r="B1022" t="str">
            <v>보링기계</v>
          </cell>
          <cell r="C1022" t="str">
            <v>10Hp,40.5*150</v>
          </cell>
          <cell r="D1022" t="str">
            <v>대</v>
          </cell>
          <cell r="E1022" t="str">
            <v>$4018</v>
          </cell>
          <cell r="K1022">
            <v>3935</v>
          </cell>
          <cell r="L1022">
            <v>5400</v>
          </cell>
          <cell r="M1022">
            <v>900</v>
          </cell>
          <cell r="N1022">
            <v>0.9</v>
          </cell>
          <cell r="O1022">
            <v>0.7</v>
          </cell>
          <cell r="P1022">
            <v>0.14000000000000001</v>
          </cell>
        </row>
        <row r="1023">
          <cell r="A1023" t="str">
            <v>디엔20</v>
          </cell>
          <cell r="B1023" t="str">
            <v>디젤엔진</v>
          </cell>
          <cell r="C1023" t="str">
            <v>20Hp</v>
          </cell>
          <cell r="D1023" t="str">
            <v>대</v>
          </cell>
          <cell r="E1023">
            <v>2573000</v>
          </cell>
          <cell r="F1023">
            <v>20</v>
          </cell>
          <cell r="G1023">
            <v>2.2000000000000002</v>
          </cell>
          <cell r="K1023">
            <v>3432</v>
          </cell>
          <cell r="L1023">
            <v>7000</v>
          </cell>
          <cell r="M1023">
            <v>1000</v>
          </cell>
          <cell r="N1023">
            <v>0.9</v>
          </cell>
          <cell r="O1023">
            <v>0.9</v>
          </cell>
          <cell r="P1023">
            <v>0.14000000000000001</v>
          </cell>
        </row>
        <row r="1024">
          <cell r="A1024" t="str">
            <v>디엔09</v>
          </cell>
          <cell r="B1024" t="str">
            <v>디젤엔진</v>
          </cell>
          <cell r="C1024" t="str">
            <v>9Hp</v>
          </cell>
          <cell r="D1024" t="str">
            <v>대</v>
          </cell>
          <cell r="E1024" t="str">
            <v>$362</v>
          </cell>
          <cell r="F1024">
            <v>20</v>
          </cell>
          <cell r="G1024">
            <v>1</v>
          </cell>
          <cell r="K1024">
            <v>3432</v>
          </cell>
          <cell r="L1024">
            <v>7000</v>
          </cell>
          <cell r="M1024">
            <v>1000</v>
          </cell>
          <cell r="N1024">
            <v>0.9</v>
          </cell>
          <cell r="O1024">
            <v>0.9</v>
          </cell>
          <cell r="P1024">
            <v>0.14000000000000001</v>
          </cell>
        </row>
        <row r="1025">
          <cell r="A1025" t="str">
            <v>그믹19</v>
          </cell>
          <cell r="B1025" t="str">
            <v>그라우팅 믹서</v>
          </cell>
          <cell r="C1025" t="str">
            <v>190x2,2kw</v>
          </cell>
          <cell r="D1025" t="str">
            <v>대</v>
          </cell>
          <cell r="E1025" t="str">
            <v>$1189</v>
          </cell>
          <cell r="K1025">
            <v>4677</v>
          </cell>
          <cell r="L1025">
            <v>4000</v>
          </cell>
          <cell r="M1025">
            <v>1000</v>
          </cell>
          <cell r="N1025">
            <v>0.9</v>
          </cell>
          <cell r="O1025">
            <v>0.6</v>
          </cell>
          <cell r="P1025">
            <v>0.14000000000000001</v>
          </cell>
        </row>
        <row r="1026">
          <cell r="A1026" t="str">
            <v>그펌30</v>
          </cell>
          <cell r="B1026" t="str">
            <v>그라우팅 펌프</v>
          </cell>
          <cell r="C1026" t="str">
            <v>30~60ℓ/min,3.7kw</v>
          </cell>
          <cell r="D1026" t="str">
            <v>대</v>
          </cell>
          <cell r="E1026" t="str">
            <v>$2687</v>
          </cell>
          <cell r="K1026">
            <v>4677</v>
          </cell>
          <cell r="L1026">
            <v>4000</v>
          </cell>
          <cell r="M1026">
            <v>1000</v>
          </cell>
          <cell r="N1026">
            <v>0.9</v>
          </cell>
          <cell r="O1026">
            <v>0.6</v>
          </cell>
          <cell r="P1026">
            <v>0.14000000000000001</v>
          </cell>
        </row>
        <row r="1027">
          <cell r="A1027" t="str">
            <v>건펌05</v>
          </cell>
          <cell r="B1027" t="str">
            <v>건설용 펌프(자흡식)</v>
          </cell>
          <cell r="C1027" t="str">
            <v>50mm(2Hp x 10m양정)</v>
          </cell>
          <cell r="D1027" t="str">
            <v>대</v>
          </cell>
          <cell r="E1027">
            <v>160000</v>
          </cell>
          <cell r="K1027">
            <v>3375</v>
          </cell>
          <cell r="L1027">
            <v>6000</v>
          </cell>
          <cell r="M1027">
            <v>1000</v>
          </cell>
          <cell r="N1027">
            <v>0.9</v>
          </cell>
          <cell r="O1027">
            <v>0.6</v>
          </cell>
          <cell r="P1027">
            <v>0.14000000000000001</v>
          </cell>
        </row>
        <row r="1028">
          <cell r="A1028" t="str">
            <v>수펌15</v>
          </cell>
          <cell r="B1028" t="str">
            <v>수중 모터펌프</v>
          </cell>
          <cell r="C1028" t="str">
            <v>150mm</v>
          </cell>
          <cell r="D1028" t="str">
            <v>대</v>
          </cell>
          <cell r="E1028">
            <v>1130000</v>
          </cell>
          <cell r="K1028">
            <v>4080</v>
          </cell>
          <cell r="L1028">
            <v>6000</v>
          </cell>
          <cell r="M1028">
            <v>1200</v>
          </cell>
          <cell r="N1028">
            <v>0.9</v>
          </cell>
          <cell r="O1028">
            <v>1.1000000000000001</v>
          </cell>
          <cell r="P1028">
            <v>0.14000000000000001</v>
          </cell>
        </row>
        <row r="1029">
          <cell r="A1029" t="str">
            <v>모그일반</v>
          </cell>
          <cell r="B1029" t="str">
            <v>모터 그레이더</v>
          </cell>
          <cell r="C1029" t="str">
            <v>일반용,3.6m</v>
          </cell>
          <cell r="D1029" t="str">
            <v>대</v>
          </cell>
          <cell r="E1029">
            <v>112000000</v>
          </cell>
          <cell r="F1029">
            <v>66</v>
          </cell>
          <cell r="G1029">
            <v>15.4</v>
          </cell>
          <cell r="H1029">
            <v>1</v>
          </cell>
          <cell r="I1029">
            <v>0.5</v>
          </cell>
          <cell r="J1029">
            <v>0.2</v>
          </cell>
          <cell r="K1029">
            <v>1730</v>
          </cell>
          <cell r="L1029">
            <v>12000</v>
          </cell>
          <cell r="M1029">
            <v>2000</v>
          </cell>
          <cell r="N1029">
            <v>0.9</v>
          </cell>
          <cell r="O1029">
            <v>0.65</v>
          </cell>
          <cell r="P1029">
            <v>0.14000000000000001</v>
          </cell>
        </row>
        <row r="1030">
          <cell r="A1030" t="str">
            <v>모그사리</v>
          </cell>
          <cell r="B1030" t="str">
            <v>모터 그레이더</v>
          </cell>
          <cell r="C1030" t="str">
            <v>사리용,3.6m</v>
          </cell>
          <cell r="D1030" t="str">
            <v>대</v>
          </cell>
          <cell r="E1030">
            <v>112000000</v>
          </cell>
          <cell r="F1030">
            <v>189</v>
          </cell>
          <cell r="G1030">
            <v>15.4</v>
          </cell>
          <cell r="H1030">
            <v>1</v>
          </cell>
          <cell r="I1030">
            <v>0.5</v>
          </cell>
          <cell r="J1030">
            <v>0.2</v>
          </cell>
          <cell r="K1030">
            <v>1730</v>
          </cell>
          <cell r="L1030">
            <v>12000</v>
          </cell>
          <cell r="M1030">
            <v>2000</v>
          </cell>
          <cell r="N1030">
            <v>0.9</v>
          </cell>
          <cell r="O1030">
            <v>0.65</v>
          </cell>
          <cell r="P1030">
            <v>0.14000000000000001</v>
          </cell>
        </row>
        <row r="1031">
          <cell r="A1031" t="str">
            <v>콘펌80</v>
          </cell>
          <cell r="B1031" t="str">
            <v>콘크리트펌프차</v>
          </cell>
          <cell r="C1031" t="str">
            <v>80㎥/hr</v>
          </cell>
          <cell r="D1031" t="str">
            <v>대</v>
          </cell>
          <cell r="E1031">
            <v>247500000</v>
          </cell>
          <cell r="F1031">
            <v>39</v>
          </cell>
          <cell r="G1031">
            <v>18</v>
          </cell>
          <cell r="H1031">
            <v>1</v>
          </cell>
          <cell r="K1031">
            <v>3914</v>
          </cell>
          <cell r="L1031">
            <v>6000</v>
          </cell>
          <cell r="M1031">
            <v>1200</v>
          </cell>
          <cell r="N1031">
            <v>0.9</v>
          </cell>
          <cell r="O1031">
            <v>1</v>
          </cell>
          <cell r="P1031">
            <v>0.14000000000000001</v>
          </cell>
        </row>
        <row r="1032">
          <cell r="A1032" t="str">
            <v>공압17</v>
          </cell>
          <cell r="B1032" t="str">
            <v>공기압축기(이동식)</v>
          </cell>
          <cell r="C1032" t="str">
            <v>17.0㎥/min(600cfm)</v>
          </cell>
          <cell r="D1032" t="str">
            <v>대</v>
          </cell>
          <cell r="E1032">
            <v>28000000</v>
          </cell>
          <cell r="F1032">
            <v>20</v>
          </cell>
          <cell r="G1032">
            <v>23</v>
          </cell>
          <cell r="H1032">
            <v>1</v>
          </cell>
          <cell r="K1032">
            <v>2027</v>
          </cell>
          <cell r="L1032">
            <v>12000</v>
          </cell>
          <cell r="M1032">
            <v>1200</v>
          </cell>
          <cell r="N1032">
            <v>0.9</v>
          </cell>
          <cell r="O1032">
            <v>0.7</v>
          </cell>
          <cell r="P1032">
            <v>0.14000000000000001</v>
          </cell>
        </row>
        <row r="1033">
          <cell r="A1033" t="str">
            <v>에호50</v>
          </cell>
          <cell r="B1033" t="str">
            <v>에어호스</v>
          </cell>
          <cell r="C1033" t="str">
            <v>50mm</v>
          </cell>
          <cell r="D1033" t="str">
            <v>대</v>
          </cell>
          <cell r="E1033">
            <v>86700</v>
          </cell>
          <cell r="K1033">
            <v>6250</v>
          </cell>
          <cell r="L1033">
            <v>1600</v>
          </cell>
          <cell r="M1033">
            <v>160</v>
          </cell>
          <cell r="N1033">
            <v>1</v>
          </cell>
          <cell r="O1033">
            <v>0</v>
          </cell>
          <cell r="P1033">
            <v>0</v>
          </cell>
        </row>
        <row r="1034">
          <cell r="A1034" t="str">
            <v>에호25</v>
          </cell>
          <cell r="B1034" t="str">
            <v>에어호스</v>
          </cell>
          <cell r="C1034" t="str">
            <v>25mm</v>
          </cell>
          <cell r="D1034" t="str">
            <v>대</v>
          </cell>
          <cell r="E1034">
            <v>62300</v>
          </cell>
          <cell r="K1034">
            <v>6250</v>
          </cell>
          <cell r="L1034">
            <v>1600</v>
          </cell>
          <cell r="M1034">
            <v>160</v>
          </cell>
          <cell r="N1034">
            <v>1</v>
          </cell>
          <cell r="O1034">
            <v>0</v>
          </cell>
          <cell r="P1034">
            <v>0</v>
          </cell>
        </row>
        <row r="1035">
          <cell r="A1035" t="str">
            <v>노파..</v>
          </cell>
          <cell r="B1035" t="str">
            <v>노면파쇄기</v>
          </cell>
          <cell r="C1035" t="str">
            <v>1.0㎥</v>
          </cell>
          <cell r="D1035" t="str">
            <v>대</v>
          </cell>
          <cell r="E1035" t="str">
            <v>$209771</v>
          </cell>
          <cell r="F1035">
            <v>20</v>
          </cell>
          <cell r="G1035">
            <v>13.9</v>
          </cell>
          <cell r="H1035">
            <v>1</v>
          </cell>
          <cell r="I1035">
            <v>0</v>
          </cell>
          <cell r="J1035">
            <v>0</v>
          </cell>
          <cell r="K1035">
            <v>4278</v>
          </cell>
          <cell r="L1035">
            <v>4500</v>
          </cell>
          <cell r="M1035">
            <v>750</v>
          </cell>
          <cell r="N1035">
            <v>0.9</v>
          </cell>
          <cell r="O1035">
            <v>0.5</v>
          </cell>
          <cell r="P1035">
            <v>0.14000000000000001</v>
          </cell>
        </row>
        <row r="1036">
          <cell r="A1036" t="str">
            <v>콘커..</v>
          </cell>
          <cell r="B1036" t="str">
            <v>콘크리트 커터</v>
          </cell>
          <cell r="C1036" t="str">
            <v>320~400mm</v>
          </cell>
          <cell r="D1036" t="str">
            <v>대</v>
          </cell>
          <cell r="E1036">
            <v>1850000</v>
          </cell>
          <cell r="F1036">
            <v>20</v>
          </cell>
          <cell r="G1036">
            <v>5.6</v>
          </cell>
          <cell r="H1036">
            <v>1</v>
          </cell>
          <cell r="I1036">
            <v>0</v>
          </cell>
          <cell r="J1036">
            <v>0</v>
          </cell>
          <cell r="K1036">
            <v>6639</v>
          </cell>
          <cell r="L1036">
            <v>2250</v>
          </cell>
          <cell r="M1036">
            <v>750</v>
          </cell>
          <cell r="N1036">
            <v>0.9</v>
          </cell>
          <cell r="O1036">
            <v>0.3</v>
          </cell>
          <cell r="P1036">
            <v>0.14000000000000001</v>
          </cell>
        </row>
        <row r="1037">
          <cell r="A1037" t="str">
            <v>아페3.</v>
          </cell>
          <cell r="B1037" t="str">
            <v>아스팔트페이버</v>
          </cell>
          <cell r="C1037" t="str">
            <v>3m</v>
          </cell>
          <cell r="D1037" t="str">
            <v>대</v>
          </cell>
          <cell r="E1037" t="str">
            <v>$63102</v>
          </cell>
          <cell r="F1037">
            <v>20</v>
          </cell>
          <cell r="G1037">
            <v>8</v>
          </cell>
          <cell r="H1037">
            <v>1</v>
          </cell>
          <cell r="I1037">
            <v>0.5</v>
          </cell>
          <cell r="J1037">
            <v>0.2</v>
          </cell>
          <cell r="K1037">
            <v>3146</v>
          </cell>
          <cell r="L1037">
            <v>7000</v>
          </cell>
          <cell r="M1037">
            <v>1000</v>
          </cell>
          <cell r="N1037">
            <v>0.9</v>
          </cell>
          <cell r="O1037">
            <v>0.7</v>
          </cell>
          <cell r="P1037">
            <v>0.14000000000000001</v>
          </cell>
        </row>
        <row r="1038">
          <cell r="A1038" t="str">
            <v>아디38</v>
          </cell>
          <cell r="B1038" t="str">
            <v>아스팔트디스트리뷰터</v>
          </cell>
          <cell r="C1038" t="str">
            <v>3800ℓ</v>
          </cell>
          <cell r="D1038" t="str">
            <v>대</v>
          </cell>
          <cell r="E1038" t="str">
            <v>$29025</v>
          </cell>
          <cell r="F1038">
            <v>28</v>
          </cell>
          <cell r="G1038">
            <v>12</v>
          </cell>
          <cell r="H1038">
            <v>1</v>
          </cell>
          <cell r="I1038">
            <v>0</v>
          </cell>
          <cell r="J1038">
            <v>0</v>
          </cell>
          <cell r="K1038">
            <v>2860</v>
          </cell>
          <cell r="L1038">
            <v>7000</v>
          </cell>
          <cell r="M1038">
            <v>1000</v>
          </cell>
          <cell r="N1038">
            <v>0.9</v>
          </cell>
          <cell r="O1038">
            <v>0.5</v>
          </cell>
          <cell r="P1038">
            <v>0.14000000000000001</v>
          </cell>
        </row>
        <row r="1039">
          <cell r="A1039" t="str">
            <v>라마10</v>
          </cell>
          <cell r="B1039" t="str">
            <v>라인마커</v>
          </cell>
          <cell r="C1039" t="str">
            <v>10km/hr</v>
          </cell>
          <cell r="D1039" t="str">
            <v>대</v>
          </cell>
          <cell r="E1039" t="str">
            <v>$14362</v>
          </cell>
          <cell r="F1039">
            <v>5</v>
          </cell>
          <cell r="G1039">
            <v>22.8</v>
          </cell>
          <cell r="H1039">
            <v>1</v>
          </cell>
          <cell r="I1039">
            <v>0</v>
          </cell>
          <cell r="J1039">
            <v>0</v>
          </cell>
          <cell r="K1039">
            <v>2860</v>
          </cell>
          <cell r="L1039">
            <v>7000</v>
          </cell>
          <cell r="M1039">
            <v>1000</v>
          </cell>
          <cell r="N1039">
            <v>0.9</v>
          </cell>
          <cell r="O1039">
            <v>0.5</v>
          </cell>
          <cell r="P1039">
            <v>0.14000000000000001</v>
          </cell>
        </row>
        <row r="1040">
          <cell r="A1040" t="str">
            <v>콘진45</v>
          </cell>
          <cell r="B1040" t="str">
            <v>콘크리트 진동기</v>
          </cell>
          <cell r="C1040" t="str">
            <v>전기식플렉시블형Φ45(0.75kw)</v>
          </cell>
          <cell r="D1040" t="str">
            <v>대</v>
          </cell>
          <cell r="E1040">
            <v>130000</v>
          </cell>
          <cell r="H1040">
            <v>0</v>
          </cell>
          <cell r="I1040">
            <v>0</v>
          </cell>
          <cell r="J1040">
            <v>0</v>
          </cell>
          <cell r="K1040">
            <v>5146</v>
          </cell>
          <cell r="L1040">
            <v>3000</v>
          </cell>
          <cell r="M1040">
            <v>1000</v>
          </cell>
          <cell r="N1040">
            <v>0.9</v>
          </cell>
          <cell r="O1040">
            <v>0.35</v>
          </cell>
          <cell r="P1040">
            <v>0.14000000000000001</v>
          </cell>
        </row>
        <row r="1041">
          <cell r="A1041" t="str">
            <v>콘진45엔</v>
          </cell>
          <cell r="B1041" t="str">
            <v>콘크리트 진동기</v>
          </cell>
          <cell r="C1041" t="str">
            <v>엔진식플렉시블형Φ45(3.5Hp)</v>
          </cell>
          <cell r="D1041" t="str">
            <v>대</v>
          </cell>
          <cell r="E1041">
            <v>250000</v>
          </cell>
          <cell r="F1041">
            <v>10</v>
          </cell>
          <cell r="G1041">
            <v>1</v>
          </cell>
          <cell r="H1041">
            <v>0</v>
          </cell>
          <cell r="I1041">
            <v>0</v>
          </cell>
          <cell r="J1041">
            <v>0</v>
          </cell>
          <cell r="K1041">
            <v>5313</v>
          </cell>
          <cell r="L1041">
            <v>3000</v>
          </cell>
          <cell r="M1041">
            <v>1000</v>
          </cell>
          <cell r="N1041">
            <v>0.9</v>
          </cell>
          <cell r="O1041">
            <v>0.4</v>
          </cell>
          <cell r="P1041">
            <v>0.14000000000000001</v>
          </cell>
        </row>
        <row r="1042">
          <cell r="A1042" t="str">
            <v>봉후진동</v>
          </cell>
          <cell r="B1042" t="str">
            <v>바이브레이터</v>
          </cell>
          <cell r="C1042" t="str">
            <v>봉상플랙시블</v>
          </cell>
          <cell r="D1042" t="str">
            <v>대</v>
          </cell>
          <cell r="E1042">
            <v>70000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5000</v>
          </cell>
          <cell r="L1042">
            <v>2000</v>
          </cell>
          <cell r="M1042">
            <v>1000</v>
          </cell>
          <cell r="N1042">
            <v>0.9</v>
          </cell>
          <cell r="O1042">
            <v>0.1</v>
          </cell>
          <cell r="P1042">
            <v>0</v>
          </cell>
        </row>
        <row r="1043">
          <cell r="A1043" t="str">
            <v>양수02</v>
          </cell>
          <cell r="B1043" t="str">
            <v>양수기</v>
          </cell>
          <cell r="C1043" t="str">
            <v>2Hp</v>
          </cell>
          <cell r="D1043" t="str">
            <v>대</v>
          </cell>
          <cell r="E1043">
            <v>24000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3375</v>
          </cell>
          <cell r="L1043">
            <v>6000</v>
          </cell>
          <cell r="M1043">
            <v>1000</v>
          </cell>
          <cell r="N1043">
            <v>0.9</v>
          </cell>
          <cell r="O1043">
            <v>0.6</v>
          </cell>
          <cell r="P1043">
            <v>0.14000000000000001</v>
          </cell>
        </row>
        <row r="1044">
          <cell r="A1044" t="str">
            <v>엔양045</v>
          </cell>
          <cell r="B1044" t="str">
            <v>엔진양수기</v>
          </cell>
          <cell r="C1044" t="str">
            <v>4.5Hp,3"</v>
          </cell>
          <cell r="D1044" t="str">
            <v>대</v>
          </cell>
          <cell r="E1044">
            <v>182000</v>
          </cell>
          <cell r="F1044">
            <v>20</v>
          </cell>
          <cell r="G1044">
            <v>0.9</v>
          </cell>
          <cell r="H1044">
            <v>0</v>
          </cell>
          <cell r="I1044">
            <v>0</v>
          </cell>
          <cell r="J1044">
            <v>0</v>
          </cell>
          <cell r="K1044">
            <v>3432</v>
          </cell>
          <cell r="L1044">
            <v>7000</v>
          </cell>
          <cell r="M1044">
            <v>1000</v>
          </cell>
          <cell r="N1044">
            <v>0.9</v>
          </cell>
          <cell r="O1044">
            <v>0.9</v>
          </cell>
          <cell r="P1044">
            <v>0.14000000000000001</v>
          </cell>
        </row>
        <row r="1045">
          <cell r="A1045" t="str">
            <v>트럭01</v>
          </cell>
          <cell r="B1045" t="str">
            <v>리프트트럭</v>
          </cell>
          <cell r="C1045" t="str">
            <v>2.0TON</v>
          </cell>
          <cell r="D1045" t="str">
            <v>대</v>
          </cell>
          <cell r="E1045">
            <v>9990000</v>
          </cell>
          <cell r="F1045">
            <v>35</v>
          </cell>
          <cell r="G1045">
            <v>5</v>
          </cell>
          <cell r="H1045">
            <v>1</v>
          </cell>
          <cell r="I1045">
            <v>0</v>
          </cell>
          <cell r="J1045">
            <v>0</v>
          </cell>
          <cell r="K1045">
            <v>2361</v>
          </cell>
          <cell r="L1045">
            <v>9000</v>
          </cell>
          <cell r="M1045">
            <v>1500</v>
          </cell>
          <cell r="N1045">
            <v>0.9</v>
          </cell>
          <cell r="O1045">
            <v>0.7</v>
          </cell>
          <cell r="P1045">
            <v>0.14000000000000001</v>
          </cell>
        </row>
        <row r="1046">
          <cell r="A1046" t="str">
            <v>연막..</v>
          </cell>
          <cell r="B1046" t="str">
            <v>연막소독기</v>
          </cell>
          <cell r="C1046" t="str">
            <v>트력적재형,분무기겸용</v>
          </cell>
          <cell r="D1046" t="str">
            <v>대</v>
          </cell>
          <cell r="E1046">
            <v>1800000</v>
          </cell>
          <cell r="F1046">
            <v>20</v>
          </cell>
          <cell r="G1046">
            <v>3.3</v>
          </cell>
          <cell r="H1046">
            <v>0</v>
          </cell>
          <cell r="I1046">
            <v>0</v>
          </cell>
          <cell r="J1046">
            <v>0</v>
          </cell>
          <cell r="K1046">
            <v>3432</v>
          </cell>
          <cell r="L1046">
            <v>7000</v>
          </cell>
          <cell r="M1046">
            <v>1000</v>
          </cell>
          <cell r="N1046">
            <v>0.9</v>
          </cell>
          <cell r="O1046">
            <v>0.9</v>
          </cell>
          <cell r="P1046">
            <v>0.14000000000000001</v>
          </cell>
        </row>
        <row r="1047">
          <cell r="A1047" t="str">
            <v>도청..</v>
          </cell>
          <cell r="B1047" t="str">
            <v>도로청소차</v>
          </cell>
          <cell r="C1047" t="str">
            <v>6㎥,양흡입,옵션포함</v>
          </cell>
          <cell r="D1047" t="str">
            <v>대</v>
          </cell>
          <cell r="E1047">
            <v>131000000</v>
          </cell>
          <cell r="F1047">
            <v>35</v>
          </cell>
          <cell r="G1047">
            <v>12.1</v>
          </cell>
          <cell r="H1047">
            <v>1</v>
          </cell>
          <cell r="I1047">
            <v>0</v>
          </cell>
          <cell r="J1047">
            <v>0</v>
          </cell>
          <cell r="K1047">
            <v>2361</v>
          </cell>
          <cell r="L1047">
            <v>9000</v>
          </cell>
          <cell r="M1047">
            <v>1500</v>
          </cell>
          <cell r="N1047">
            <v>0.9</v>
          </cell>
          <cell r="O1047">
            <v>0.7</v>
          </cell>
          <cell r="P1047">
            <v>0.14000000000000001</v>
          </cell>
        </row>
        <row r="1048">
          <cell r="A1048" t="str">
            <v>트탑크5</v>
          </cell>
          <cell r="B1048" t="str">
            <v>트럭탑재형크레인</v>
          </cell>
          <cell r="C1048" t="str">
            <v>5ton</v>
          </cell>
          <cell r="D1048" t="str">
            <v>대</v>
          </cell>
          <cell r="E1048">
            <v>12000000</v>
          </cell>
          <cell r="F1048">
            <v>20</v>
          </cell>
          <cell r="G1048">
            <v>6.4</v>
          </cell>
          <cell r="H1048">
            <v>1</v>
          </cell>
          <cell r="I1048">
            <v>0</v>
          </cell>
          <cell r="J1048">
            <v>0</v>
          </cell>
          <cell r="K1048">
            <v>2787</v>
          </cell>
          <cell r="L1048">
            <v>7000</v>
          </cell>
          <cell r="M1048">
            <v>1000</v>
          </cell>
          <cell r="N1048">
            <v>0.9</v>
          </cell>
          <cell r="O1048">
            <v>0.45</v>
          </cell>
          <cell r="P1048">
            <v>0.14000000000000001</v>
          </cell>
        </row>
        <row r="1049">
          <cell r="A1049" t="str">
            <v>트탑크2</v>
          </cell>
          <cell r="B1049" t="str">
            <v>트럭탑재형크레인</v>
          </cell>
          <cell r="C1049" t="str">
            <v>2ton</v>
          </cell>
          <cell r="D1049" t="str">
            <v>대</v>
          </cell>
          <cell r="E1049">
            <v>6500000</v>
          </cell>
          <cell r="F1049">
            <v>20</v>
          </cell>
          <cell r="G1049">
            <v>3.6</v>
          </cell>
          <cell r="H1049">
            <v>1</v>
          </cell>
          <cell r="I1049">
            <v>0</v>
          </cell>
          <cell r="J1049">
            <v>0</v>
          </cell>
          <cell r="K1049">
            <v>2787</v>
          </cell>
          <cell r="L1049">
            <v>7000</v>
          </cell>
          <cell r="M1049">
            <v>1000</v>
          </cell>
          <cell r="N1049">
            <v>0.9</v>
          </cell>
          <cell r="O1049">
            <v>0.45</v>
          </cell>
          <cell r="P1049">
            <v>0.14000000000000001</v>
          </cell>
        </row>
        <row r="1050">
          <cell r="A1050" t="str">
            <v>J차..</v>
          </cell>
          <cell r="B1050" t="str">
            <v>Jeep차</v>
          </cell>
          <cell r="C1050" t="str">
            <v>코란도601(디젤)</v>
          </cell>
          <cell r="D1050" t="str">
            <v>대</v>
          </cell>
          <cell r="E1050">
            <v>14540000</v>
          </cell>
          <cell r="F1050">
            <v>10</v>
          </cell>
          <cell r="G1050">
            <v>1.25</v>
          </cell>
          <cell r="H1050">
            <v>1</v>
          </cell>
          <cell r="I1050">
            <v>0</v>
          </cell>
          <cell r="J1050">
            <v>0</v>
          </cell>
          <cell r="K1050">
            <v>1476</v>
          </cell>
          <cell r="L1050">
            <v>15000</v>
          </cell>
          <cell r="M1050">
            <v>1500</v>
          </cell>
          <cell r="N1050">
            <v>0.9</v>
          </cell>
          <cell r="O1050">
            <v>0.6</v>
          </cell>
          <cell r="P1050">
            <v>0.12</v>
          </cell>
        </row>
        <row r="1051">
          <cell r="A1051" t="str">
            <v>래머80</v>
          </cell>
          <cell r="B1051" t="str">
            <v>래머</v>
          </cell>
          <cell r="C1051" t="str">
            <v>80kg</v>
          </cell>
          <cell r="D1051" t="str">
            <v>대</v>
          </cell>
          <cell r="E1051">
            <v>900000</v>
          </cell>
          <cell r="F1051">
            <v>10</v>
          </cell>
          <cell r="G1051">
            <v>0.7</v>
          </cell>
          <cell r="H1051">
            <v>1</v>
          </cell>
          <cell r="K1051">
            <v>4296</v>
          </cell>
          <cell r="L1051">
            <v>5000</v>
          </cell>
          <cell r="M1051">
            <v>1000</v>
          </cell>
          <cell r="N1051">
            <v>0.9</v>
          </cell>
          <cell r="O1051">
            <v>0.8</v>
          </cell>
          <cell r="P1051">
            <v>0.14000000000000001</v>
          </cell>
        </row>
        <row r="1052">
          <cell r="A1052" t="str">
            <v>플콤15</v>
          </cell>
          <cell r="B1052" t="str">
            <v>플레이트 콤팩터</v>
          </cell>
          <cell r="C1052" t="str">
            <v>1.5ton</v>
          </cell>
          <cell r="D1052" t="str">
            <v>대</v>
          </cell>
          <cell r="E1052" t="str">
            <v>$1046</v>
          </cell>
          <cell r="F1052">
            <v>20</v>
          </cell>
          <cell r="G1052">
            <v>1</v>
          </cell>
          <cell r="H1052">
            <v>1</v>
          </cell>
          <cell r="I1052">
            <v>0</v>
          </cell>
          <cell r="J1052">
            <v>0</v>
          </cell>
          <cell r="K1052">
            <v>4296</v>
          </cell>
          <cell r="L1052">
            <v>5000</v>
          </cell>
          <cell r="M1052">
            <v>1000</v>
          </cell>
          <cell r="N1052">
            <v>0.9</v>
          </cell>
          <cell r="O1052">
            <v>0.8</v>
          </cell>
          <cell r="P1052">
            <v>0.14000000000000001</v>
          </cell>
        </row>
        <row r="1053">
          <cell r="A1053" t="str">
            <v>트일20</v>
          </cell>
          <cell r="B1053" t="str">
            <v>트레일러</v>
          </cell>
          <cell r="C1053" t="str">
            <v>20ton</v>
          </cell>
          <cell r="D1053" t="str">
            <v>대</v>
          </cell>
          <cell r="E1053" t="str">
            <v>$39675</v>
          </cell>
          <cell r="F1053">
            <v>38</v>
          </cell>
          <cell r="G1053">
            <v>20.8</v>
          </cell>
          <cell r="H1053">
            <v>1</v>
          </cell>
          <cell r="K1053">
            <v>3212</v>
          </cell>
          <cell r="L1053">
            <v>7000</v>
          </cell>
          <cell r="M1053">
            <v>1400</v>
          </cell>
          <cell r="N1053">
            <v>0.9</v>
          </cell>
          <cell r="O1053">
            <v>0.9</v>
          </cell>
          <cell r="P1053">
            <v>0.14000000000000001</v>
          </cell>
        </row>
        <row r="1054">
          <cell r="A1054" t="str">
            <v>트일30</v>
          </cell>
          <cell r="B1054" t="str">
            <v>트레일러</v>
          </cell>
          <cell r="C1054" t="str">
            <v>30ton</v>
          </cell>
          <cell r="D1054" t="str">
            <v>대</v>
          </cell>
          <cell r="E1054" t="str">
            <v>$53461</v>
          </cell>
          <cell r="F1054">
            <v>38</v>
          </cell>
          <cell r="G1054">
            <v>21.7</v>
          </cell>
          <cell r="H1054">
            <v>1</v>
          </cell>
          <cell r="K1054">
            <v>3212</v>
          </cell>
          <cell r="L1054">
            <v>7000</v>
          </cell>
          <cell r="M1054">
            <v>1400</v>
          </cell>
          <cell r="N1054">
            <v>0.9</v>
          </cell>
          <cell r="O1054">
            <v>0.9</v>
          </cell>
          <cell r="P1054">
            <v>0.14000000000000001</v>
          </cell>
        </row>
        <row r="1055">
          <cell r="A1055" t="str">
            <v>트일40</v>
          </cell>
          <cell r="B1055" t="str">
            <v>트레일러</v>
          </cell>
          <cell r="C1055" t="str">
            <v>40ton</v>
          </cell>
          <cell r="D1055" t="str">
            <v>대</v>
          </cell>
          <cell r="E1055" t="str">
            <v>$70531</v>
          </cell>
          <cell r="F1055">
            <v>38</v>
          </cell>
          <cell r="G1055">
            <v>25.8</v>
          </cell>
          <cell r="H1055">
            <v>1</v>
          </cell>
          <cell r="K1055">
            <v>3212</v>
          </cell>
          <cell r="L1055">
            <v>7000</v>
          </cell>
          <cell r="M1055">
            <v>1400</v>
          </cell>
          <cell r="N1055">
            <v>0.9</v>
          </cell>
          <cell r="O1055">
            <v>0.9</v>
          </cell>
          <cell r="P1055">
            <v>0.14000000000000001</v>
          </cell>
        </row>
        <row r="1056">
          <cell r="A1056" t="str">
            <v>트일60</v>
          </cell>
          <cell r="B1056" t="str">
            <v>트레일러</v>
          </cell>
          <cell r="C1056" t="str">
            <v>60ton</v>
          </cell>
          <cell r="D1056" t="str">
            <v>대</v>
          </cell>
          <cell r="E1056" t="str">
            <v>$98742</v>
          </cell>
          <cell r="F1056">
            <v>38</v>
          </cell>
          <cell r="G1056">
            <v>33.200000000000003</v>
          </cell>
          <cell r="H1056">
            <v>1</v>
          </cell>
          <cell r="K1056">
            <v>3212</v>
          </cell>
          <cell r="L1056">
            <v>7000</v>
          </cell>
          <cell r="M1056">
            <v>1400</v>
          </cell>
          <cell r="N1056">
            <v>0.9</v>
          </cell>
          <cell r="O1056">
            <v>0.9</v>
          </cell>
          <cell r="P1056">
            <v>0.14000000000000001</v>
          </cell>
        </row>
        <row r="1057">
          <cell r="A1057" t="str">
            <v>모터25</v>
          </cell>
          <cell r="B1057" t="str">
            <v>모터</v>
          </cell>
          <cell r="C1057" t="str">
            <v>25Hp</v>
          </cell>
          <cell r="D1057" t="str">
            <v>대</v>
          </cell>
          <cell r="E1057" t="str">
            <v>$719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  <cell r="K1057">
            <v>1848</v>
          </cell>
          <cell r="L1057">
            <v>11000</v>
          </cell>
          <cell r="M1057">
            <v>1100</v>
          </cell>
          <cell r="N1057">
            <v>0.9</v>
          </cell>
          <cell r="O1057">
            <v>0.3</v>
          </cell>
          <cell r="P1057">
            <v>0.14000000000000001</v>
          </cell>
        </row>
        <row r="1059">
          <cell r="L1059" t="str">
            <v xml:space="preserve">조사기준일  : </v>
          </cell>
          <cell r="M1059" t="str">
            <v>1999년   월</v>
          </cell>
        </row>
        <row r="1060">
          <cell r="D1060" t="str">
            <v>단</v>
          </cell>
          <cell r="F1060" t="str">
            <v>1</v>
          </cell>
          <cell r="H1060" t="str">
            <v>시료
소요량
(kg)</v>
          </cell>
          <cell r="I1060" t="str">
            <v>처리
기간
(일)</v>
          </cell>
          <cell r="J1060" t="str">
            <v>시험빈도 1</v>
          </cell>
          <cell r="L1060" t="str">
            <v>시험빈도 2</v>
          </cell>
          <cell r="N1060" t="str">
            <v>비 고</v>
          </cell>
        </row>
        <row r="1061">
          <cell r="B1061" t="str">
            <v>자  재  명</v>
          </cell>
          <cell r="C1061" t="str">
            <v>규  격</v>
          </cell>
          <cell r="E1061" t="str">
            <v>적용단가</v>
          </cell>
          <cell r="F1061" t="str">
            <v>건설기술원</v>
          </cell>
          <cell r="J1061" t="str">
            <v>(건설기술관리법 시행규칙:별표10)</v>
          </cell>
        </row>
        <row r="1062">
          <cell r="D1062" t="str">
            <v>위</v>
          </cell>
          <cell r="G1062" t="str">
            <v>단  가</v>
          </cell>
          <cell r="J1062" t="str">
            <v>(건설공사 품질시험 기준:제15조의4 제1항)</v>
          </cell>
        </row>
        <row r="1063">
          <cell r="B1063" t="str">
            <v>1.공통</v>
          </cell>
        </row>
        <row r="1064">
          <cell r="B1064" t="str">
            <v xml:space="preserve"> 가.토공사 및 기초공사</v>
          </cell>
        </row>
        <row r="1065">
          <cell r="A1065" t="str">
            <v>공토성함</v>
          </cell>
          <cell r="B1065" t="str">
            <v>성토용 흙(함수량)</v>
          </cell>
          <cell r="C1065" t="str">
            <v>KS F 2306</v>
          </cell>
          <cell r="D1065" t="str">
            <v>회</v>
          </cell>
          <cell r="E1065">
            <v>12000</v>
          </cell>
          <cell r="G1065">
            <v>12000</v>
          </cell>
          <cell r="H1065">
            <v>1</v>
          </cell>
          <cell r="I1065">
            <v>3</v>
          </cell>
          <cell r="J1065" t="str">
            <v>토취장마다</v>
          </cell>
        </row>
        <row r="1066">
          <cell r="A1066" t="str">
            <v>공토성입</v>
          </cell>
          <cell r="B1066" t="str">
            <v>성토용 흙(입도)</v>
          </cell>
          <cell r="C1066" t="str">
            <v>KS F 2302</v>
          </cell>
          <cell r="D1066" t="str">
            <v>회</v>
          </cell>
          <cell r="E1066">
            <v>161000</v>
          </cell>
          <cell r="G1066">
            <v>161000</v>
          </cell>
          <cell r="H1066">
            <v>1</v>
          </cell>
          <cell r="I1066">
            <v>4</v>
          </cell>
          <cell r="J1066" t="str">
            <v>토취장마다</v>
          </cell>
        </row>
        <row r="1067">
          <cell r="A1067" t="str">
            <v>공토성8</v>
          </cell>
          <cell r="B1067" t="str">
            <v>성토용 흙(0.08mm체 통과량)</v>
          </cell>
          <cell r="C1067" t="str">
            <v>KS F 2309</v>
          </cell>
          <cell r="D1067" t="str">
            <v>회</v>
          </cell>
          <cell r="E1067">
            <v>28000</v>
          </cell>
          <cell r="G1067">
            <v>28000</v>
          </cell>
          <cell r="H1067">
            <v>1</v>
          </cell>
          <cell r="I1067">
            <v>4</v>
          </cell>
          <cell r="J1067" t="str">
            <v>토취장마다</v>
          </cell>
        </row>
        <row r="1068">
          <cell r="A1068" t="str">
            <v>공토성비</v>
          </cell>
          <cell r="B1068" t="str">
            <v>성토용 흙(비중)</v>
          </cell>
          <cell r="C1068" t="str">
            <v>KS F 2308</v>
          </cell>
          <cell r="D1068" t="str">
            <v>회</v>
          </cell>
          <cell r="E1068">
            <v>28000</v>
          </cell>
          <cell r="G1068">
            <v>28000</v>
          </cell>
          <cell r="H1068">
            <v>1</v>
          </cell>
          <cell r="I1068">
            <v>3</v>
          </cell>
          <cell r="J1068" t="str">
            <v>토취장마다</v>
          </cell>
        </row>
        <row r="1069">
          <cell r="A1069" t="str">
            <v>공토성액</v>
          </cell>
          <cell r="B1069" t="str">
            <v>성토용 흙(액성한계)</v>
          </cell>
          <cell r="C1069" t="str">
            <v>KS F 2303</v>
          </cell>
          <cell r="D1069" t="str">
            <v>회</v>
          </cell>
          <cell r="E1069">
            <v>45000</v>
          </cell>
          <cell r="G1069">
            <v>45000</v>
          </cell>
          <cell r="H1069">
            <v>1</v>
          </cell>
          <cell r="I1069">
            <v>3</v>
          </cell>
          <cell r="J1069" t="str">
            <v>토취장마다</v>
          </cell>
        </row>
        <row r="1070">
          <cell r="A1070" t="str">
            <v>공토성소</v>
          </cell>
          <cell r="B1070" t="str">
            <v>성토용 흙(소성한계)</v>
          </cell>
          <cell r="C1070" t="str">
            <v>KS F 2304</v>
          </cell>
          <cell r="D1070" t="str">
            <v>회</v>
          </cell>
          <cell r="E1070">
            <v>34000</v>
          </cell>
          <cell r="G1070">
            <v>34000</v>
          </cell>
          <cell r="H1070">
            <v>1</v>
          </cell>
          <cell r="I1070">
            <v>3</v>
          </cell>
          <cell r="J1070" t="str">
            <v>토취장마다</v>
          </cell>
        </row>
        <row r="1071">
          <cell r="A1071" t="str">
            <v>공토성실</v>
          </cell>
          <cell r="B1071" t="str">
            <v>성토용 흙(실내CBR)</v>
          </cell>
          <cell r="C1071" t="str">
            <v>KS F 2320</v>
          </cell>
          <cell r="D1071" t="str">
            <v>회</v>
          </cell>
          <cell r="E1071">
            <v>227000</v>
          </cell>
          <cell r="G1071">
            <v>227000</v>
          </cell>
          <cell r="H1071">
            <v>100</v>
          </cell>
          <cell r="I1071">
            <v>10</v>
          </cell>
          <cell r="J1071" t="str">
            <v>토취장마다</v>
          </cell>
        </row>
        <row r="1072">
          <cell r="A1072" t="str">
            <v>공토성다</v>
          </cell>
          <cell r="B1072" t="str">
            <v>성토용 흙(다짐)</v>
          </cell>
          <cell r="C1072" t="str">
            <v>KS F 2312</v>
          </cell>
          <cell r="D1072" t="str">
            <v>회</v>
          </cell>
          <cell r="E1072">
            <v>121000</v>
          </cell>
          <cell r="G1072">
            <v>121000</v>
          </cell>
          <cell r="H1072">
            <v>50</v>
          </cell>
          <cell r="I1072">
            <v>4</v>
          </cell>
          <cell r="J1072" t="str">
            <v>토취장마다</v>
          </cell>
        </row>
        <row r="1073">
          <cell r="A1073" t="str">
            <v>공토성토</v>
          </cell>
          <cell r="B1073" t="str">
            <v>성토용 흙(토질조사)</v>
          </cell>
          <cell r="C1073" t="str">
            <v>보링 등</v>
          </cell>
          <cell r="D1073" t="str">
            <v>회</v>
          </cell>
          <cell r="E1073">
            <v>0</v>
          </cell>
          <cell r="J1073" t="str">
            <v>토취장마다</v>
          </cell>
        </row>
        <row r="1074">
          <cell r="A1074" t="str">
            <v>공토성투</v>
          </cell>
          <cell r="B1074" t="str">
            <v>성토용 흙(투수)</v>
          </cell>
          <cell r="C1074" t="str">
            <v>KS F 2322</v>
          </cell>
          <cell r="D1074" t="str">
            <v>회</v>
          </cell>
          <cell r="E1074">
            <v>157000</v>
          </cell>
          <cell r="G1074">
            <v>157000</v>
          </cell>
          <cell r="H1074">
            <v>30</v>
          </cell>
          <cell r="I1074">
            <v>10</v>
          </cell>
          <cell r="J1074" t="str">
            <v>토취장마다</v>
          </cell>
          <cell r="N1074" t="str">
            <v>-.흙댐,용수로,배수로용 일반성토 및 표토
-.공종에 따라</v>
          </cell>
        </row>
        <row r="1075">
          <cell r="A1075" t="str">
            <v>공토성직</v>
          </cell>
          <cell r="B1075" t="str">
            <v>성토용 흙(직접전단)</v>
          </cell>
          <cell r="C1075" t="str">
            <v>KS F 2343</v>
          </cell>
          <cell r="D1075" t="str">
            <v>회</v>
          </cell>
          <cell r="E1075">
            <v>142000</v>
          </cell>
          <cell r="G1075">
            <v>142000</v>
          </cell>
          <cell r="H1075">
            <v>50</v>
          </cell>
          <cell r="I1075">
            <v>8</v>
          </cell>
          <cell r="J1075" t="str">
            <v>토취장마다</v>
          </cell>
        </row>
        <row r="1076">
          <cell r="A1076" t="str">
            <v>공토성3</v>
          </cell>
          <cell r="B1076" t="str">
            <v>성토용 흙(3축압축)</v>
          </cell>
          <cell r="C1076" t="str">
            <v>KS F 2346</v>
          </cell>
          <cell r="D1076" t="str">
            <v>회</v>
          </cell>
          <cell r="E1076">
            <v>328000</v>
          </cell>
          <cell r="G1076">
            <v>328000</v>
          </cell>
          <cell r="H1076">
            <v>50</v>
          </cell>
          <cell r="I1076">
            <v>8</v>
          </cell>
          <cell r="J1076" t="str">
            <v>토취장마다</v>
          </cell>
        </row>
        <row r="1077">
          <cell r="A1077" t="str">
            <v>공토성수</v>
          </cell>
          <cell r="B1077" t="str">
            <v>성토용 흙(수축한계)</v>
          </cell>
          <cell r="C1077" t="str">
            <v>KS F 2305</v>
          </cell>
          <cell r="D1077" t="str">
            <v>회</v>
          </cell>
          <cell r="E1077">
            <v>33000</v>
          </cell>
          <cell r="G1077">
            <v>33000</v>
          </cell>
          <cell r="H1077">
            <v>1</v>
          </cell>
          <cell r="I1077">
            <v>5</v>
          </cell>
        </row>
        <row r="1078">
          <cell r="A1078" t="str">
            <v>공토성완</v>
          </cell>
          <cell r="B1078" t="str">
            <v>성토용 흙(완속전단)</v>
          </cell>
          <cell r="C1078" t="str">
            <v>KS F 2343에 준함</v>
          </cell>
          <cell r="D1078" t="str">
            <v>회</v>
          </cell>
          <cell r="E1078">
            <v>527000</v>
          </cell>
          <cell r="G1078">
            <v>527000</v>
          </cell>
          <cell r="H1078">
            <v>50</v>
          </cell>
          <cell r="I1078">
            <v>8</v>
          </cell>
        </row>
        <row r="1079">
          <cell r="A1079" t="str">
            <v>공토성모</v>
          </cell>
          <cell r="B1079" t="str">
            <v>성토용 흙(모래당량)</v>
          </cell>
          <cell r="C1079" t="str">
            <v>KS F 2340</v>
          </cell>
          <cell r="D1079" t="str">
            <v>회</v>
          </cell>
          <cell r="E1079">
            <v>63000</v>
          </cell>
          <cell r="G1079">
            <v>63000</v>
          </cell>
          <cell r="H1079">
            <v>1</v>
          </cell>
          <cell r="I1079">
            <v>3</v>
          </cell>
        </row>
        <row r="1080">
          <cell r="A1080" t="str">
            <v>공토터토</v>
          </cell>
          <cell r="B1080" t="str">
            <v>터파기(토질조사)</v>
          </cell>
          <cell r="C1080" t="str">
            <v>보링 등</v>
          </cell>
          <cell r="D1080" t="str">
            <v>회</v>
          </cell>
          <cell r="E1080">
            <v>0</v>
          </cell>
          <cell r="J1080" t="str">
            <v>필요시</v>
          </cell>
        </row>
        <row r="1081">
          <cell r="A1081" t="str">
            <v>공토터구</v>
          </cell>
          <cell r="B1081" t="str">
            <v>터파기(구조물 재하)</v>
          </cell>
          <cell r="C1081" t="str">
            <v>KS F 2444,2310</v>
          </cell>
          <cell r="D1081" t="str">
            <v>회</v>
          </cell>
          <cell r="E1081">
            <v>254000</v>
          </cell>
          <cell r="G1081">
            <v>254000</v>
          </cell>
          <cell r="H1081" t="str">
            <v>-</v>
          </cell>
          <cell r="I1081" t="str">
            <v>별산</v>
          </cell>
          <cell r="J1081" t="str">
            <v>필요시 100㎡ 마다</v>
          </cell>
        </row>
        <row r="1082">
          <cell r="A1082" t="str">
            <v>공토터말</v>
          </cell>
          <cell r="B1082" t="str">
            <v>터파기(말뚝 재하)</v>
          </cell>
          <cell r="C1082" t="str">
            <v>KS F 2445</v>
          </cell>
          <cell r="D1082" t="str">
            <v>회</v>
          </cell>
          <cell r="E1082">
            <v>462000</v>
          </cell>
          <cell r="G1082">
            <v>462000</v>
          </cell>
          <cell r="H1082" t="str">
            <v>-</v>
          </cell>
          <cell r="I1082" t="str">
            <v>별산</v>
          </cell>
          <cell r="J1082" t="str">
            <v>필요시</v>
          </cell>
        </row>
        <row r="1083">
          <cell r="A1083" t="str">
            <v>공토터앵</v>
          </cell>
          <cell r="B1083" t="str">
            <v>터파기(앵커인발시험)</v>
          </cell>
          <cell r="C1083" t="str">
            <v>일본토질공학시험(안)</v>
          </cell>
          <cell r="D1083" t="str">
            <v>회</v>
          </cell>
          <cell r="E1083">
            <v>278000</v>
          </cell>
          <cell r="G1083">
            <v>278000</v>
          </cell>
          <cell r="H1083" t="str">
            <v>-</v>
          </cell>
          <cell r="I1083" t="str">
            <v>별산</v>
          </cell>
        </row>
        <row r="1084">
          <cell r="A1084" t="str">
            <v>공토되다</v>
          </cell>
          <cell r="B1084" t="str">
            <v>되메우기(다짐)</v>
          </cell>
          <cell r="C1084" t="str">
            <v>KS F 2312</v>
          </cell>
          <cell r="D1084" t="str">
            <v>회</v>
          </cell>
          <cell r="E1084">
            <v>121000</v>
          </cell>
          <cell r="G1084">
            <v>121000</v>
          </cell>
          <cell r="H1084">
            <v>50</v>
          </cell>
          <cell r="I1084">
            <v>4</v>
          </cell>
          <cell r="J1084" t="str">
            <v>재질 변화시 마다</v>
          </cell>
        </row>
        <row r="1085">
          <cell r="A1085" t="str">
            <v>공토되현</v>
          </cell>
          <cell r="B1085" t="str">
            <v>되메우기(현장밀도)</v>
          </cell>
          <cell r="C1085" t="str">
            <v>KS F 2311</v>
          </cell>
          <cell r="D1085" t="str">
            <v>회</v>
          </cell>
          <cell r="E1085">
            <v>108000</v>
          </cell>
          <cell r="G1085">
            <v>108000</v>
          </cell>
          <cell r="H1085" t="str">
            <v>-</v>
          </cell>
          <cell r="I1085" t="str">
            <v>별산</v>
          </cell>
          <cell r="J1085" t="str">
            <v>-.독립구조물:개소별 3층 마다</v>
          </cell>
          <cell r="L1085" t="str">
            <v>-.연속구조물:3층마다,50m마다
-.관로매설물:3층마다,100m마다</v>
          </cell>
        </row>
        <row r="1086">
          <cell r="A1086" t="str">
            <v>공토되평</v>
          </cell>
          <cell r="B1086" t="str">
            <v>되메우기(평판재하)</v>
          </cell>
          <cell r="C1086" t="str">
            <v>KS F 2310</v>
          </cell>
          <cell r="D1086" t="str">
            <v>회</v>
          </cell>
          <cell r="E1086">
            <v>174000</v>
          </cell>
          <cell r="G1086">
            <v>174000</v>
          </cell>
          <cell r="H1086" t="str">
            <v>-</v>
          </cell>
          <cell r="I1086" t="str">
            <v>별산</v>
          </cell>
          <cell r="J1086" t="str">
            <v>현장밀도시험 불가능시</v>
          </cell>
        </row>
        <row r="1087">
          <cell r="A1087" t="str">
            <v>공토되입</v>
          </cell>
          <cell r="B1087" t="str">
            <v>되메우기(입도)</v>
          </cell>
          <cell r="C1087" t="str">
            <v>KS F 2302</v>
          </cell>
          <cell r="D1087" t="str">
            <v>회</v>
          </cell>
          <cell r="E1087">
            <v>161000</v>
          </cell>
          <cell r="G1087">
            <v>161000</v>
          </cell>
          <cell r="H1087">
            <v>1</v>
          </cell>
          <cell r="I1087">
            <v>4</v>
          </cell>
          <cell r="J1087" t="str">
            <v>토질 변화시마다</v>
          </cell>
        </row>
        <row r="1088">
          <cell r="A1088" t="str">
            <v>공토되함</v>
          </cell>
          <cell r="B1088" t="str">
            <v>되메우기(함수량)</v>
          </cell>
          <cell r="C1088" t="str">
            <v>KS F 2306</v>
          </cell>
          <cell r="D1088" t="str">
            <v>회</v>
          </cell>
          <cell r="E1088">
            <v>12000</v>
          </cell>
          <cell r="G1088">
            <v>12000</v>
          </cell>
          <cell r="H1088">
            <v>1</v>
          </cell>
          <cell r="I1088">
            <v>3</v>
          </cell>
          <cell r="J1088" t="str">
            <v>현장밀도시험의 빈도</v>
          </cell>
          <cell r="N1088" t="str">
            <v>또는 급속함수량측정방법</v>
          </cell>
        </row>
        <row r="1089">
          <cell r="A1089" t="str">
            <v>공토뒷다</v>
          </cell>
          <cell r="B1089" t="str">
            <v>구조물 뒷채움(다짐)</v>
          </cell>
          <cell r="C1089" t="str">
            <v xml:space="preserve">KS F </v>
          </cell>
          <cell r="D1089" t="str">
            <v>회</v>
          </cell>
          <cell r="E1089">
            <v>121000</v>
          </cell>
          <cell r="G1089">
            <v>121000</v>
          </cell>
          <cell r="H1089">
            <v>50</v>
          </cell>
          <cell r="I1089">
            <v>4</v>
          </cell>
          <cell r="J1089" t="str">
            <v>재질 변화시 마다</v>
          </cell>
        </row>
        <row r="1090">
          <cell r="A1090" t="str">
            <v>공토뒷현</v>
          </cell>
          <cell r="B1090" t="str">
            <v>구조물 뒷채움(현장밀도)</v>
          </cell>
          <cell r="C1090" t="str">
            <v xml:space="preserve">KS F </v>
          </cell>
          <cell r="D1090" t="str">
            <v>회</v>
          </cell>
          <cell r="E1090">
            <v>108000</v>
          </cell>
          <cell r="G1090">
            <v>108000</v>
          </cell>
          <cell r="H1090" t="str">
            <v>-</v>
          </cell>
          <cell r="I1090" t="str">
            <v>별산</v>
          </cell>
          <cell r="J1090" t="str">
            <v>-.독립구조물:개소별 3층 마다</v>
          </cell>
          <cell r="L1090" t="str">
            <v>-.연속구조물:3층마다,50m마다
-.관로매설물:3층마다,100m마다</v>
          </cell>
        </row>
        <row r="1091">
          <cell r="A1091" t="str">
            <v>공토뒷평</v>
          </cell>
          <cell r="B1091" t="str">
            <v>구조물 뒷채움(평판재하)</v>
          </cell>
          <cell r="C1091" t="str">
            <v xml:space="preserve">KS F </v>
          </cell>
          <cell r="D1091" t="str">
            <v>회</v>
          </cell>
          <cell r="E1091">
            <v>174000</v>
          </cell>
          <cell r="G1091">
            <v>174000</v>
          </cell>
          <cell r="H1091" t="str">
            <v>-</v>
          </cell>
          <cell r="I1091" t="str">
            <v>별산</v>
          </cell>
          <cell r="J1091" t="str">
            <v>현장밀도시험 불가능시</v>
          </cell>
        </row>
        <row r="1092">
          <cell r="A1092" t="str">
            <v>공토뒷입</v>
          </cell>
          <cell r="B1092" t="str">
            <v>구조물 뒷채움(입도)</v>
          </cell>
          <cell r="C1092" t="str">
            <v xml:space="preserve">KS F </v>
          </cell>
          <cell r="D1092" t="str">
            <v>회</v>
          </cell>
          <cell r="E1092">
            <v>161000</v>
          </cell>
          <cell r="G1092">
            <v>161000</v>
          </cell>
          <cell r="H1092">
            <v>1</v>
          </cell>
          <cell r="I1092">
            <v>4</v>
          </cell>
          <cell r="J1092" t="str">
            <v>토질 변화시마다</v>
          </cell>
        </row>
        <row r="1093">
          <cell r="A1093" t="str">
            <v>공토뒷함</v>
          </cell>
          <cell r="B1093" t="str">
            <v>구조물 뒷채움(함수량)</v>
          </cell>
          <cell r="C1093" t="str">
            <v xml:space="preserve">KS F </v>
          </cell>
          <cell r="D1093" t="str">
            <v>회</v>
          </cell>
          <cell r="E1093">
            <v>12000</v>
          </cell>
          <cell r="G1093">
            <v>12000</v>
          </cell>
          <cell r="H1093">
            <v>1</v>
          </cell>
          <cell r="I1093">
            <v>3</v>
          </cell>
          <cell r="J1093" t="str">
            <v>현장밀도시험의 빈도</v>
          </cell>
        </row>
        <row r="1094">
          <cell r="A1094" t="str">
            <v>공토지토</v>
          </cell>
          <cell r="B1094" t="str">
            <v>지반조사(토질조사)</v>
          </cell>
          <cell r="C1094" t="str">
            <v>보링 등</v>
          </cell>
          <cell r="D1094" t="str">
            <v>회</v>
          </cell>
          <cell r="E1094">
            <v>0</v>
          </cell>
          <cell r="J1094" t="str">
            <v>1개지구 마다 3개소 이상</v>
          </cell>
        </row>
        <row r="1095">
          <cell r="A1095" t="str">
            <v>공토지함</v>
          </cell>
          <cell r="B1095" t="str">
            <v>지반조사(함수량)</v>
          </cell>
          <cell r="C1095" t="str">
            <v>KS F 2306</v>
          </cell>
          <cell r="D1095" t="str">
            <v>회</v>
          </cell>
          <cell r="E1095">
            <v>12000</v>
          </cell>
          <cell r="G1095">
            <v>12000</v>
          </cell>
          <cell r="H1095">
            <v>1</v>
          </cell>
          <cell r="I1095">
            <v>3</v>
          </cell>
          <cell r="J1095" t="str">
            <v>1개지구 마다 3개소 이상</v>
          </cell>
        </row>
        <row r="1096">
          <cell r="A1096" t="str">
            <v>공토지입</v>
          </cell>
          <cell r="B1096" t="str">
            <v>지반조사(입도)</v>
          </cell>
          <cell r="C1096" t="str">
            <v>KS F 2302</v>
          </cell>
          <cell r="D1096" t="str">
            <v>회</v>
          </cell>
          <cell r="E1096">
            <v>161000</v>
          </cell>
          <cell r="G1096">
            <v>161000</v>
          </cell>
          <cell r="H1096">
            <v>1</v>
          </cell>
          <cell r="I1096">
            <v>4</v>
          </cell>
          <cell r="J1096" t="str">
            <v>1개지구 마다 4개소 이상</v>
          </cell>
        </row>
        <row r="1097">
          <cell r="A1097" t="str">
            <v>공토지비</v>
          </cell>
          <cell r="B1097" t="str">
            <v>지반조사(비중)</v>
          </cell>
          <cell r="C1097" t="str">
            <v>KS F 2308</v>
          </cell>
          <cell r="D1097" t="str">
            <v>회</v>
          </cell>
          <cell r="E1097">
            <v>28000</v>
          </cell>
          <cell r="G1097">
            <v>28000</v>
          </cell>
          <cell r="H1097">
            <v>1</v>
          </cell>
          <cell r="I1097">
            <v>3</v>
          </cell>
          <cell r="J1097" t="str">
            <v>1개지구 마다 5개소 이상</v>
          </cell>
        </row>
        <row r="1098">
          <cell r="A1098" t="str">
            <v>공토지액</v>
          </cell>
          <cell r="B1098" t="str">
            <v>지반조사(액성한계)</v>
          </cell>
          <cell r="C1098" t="str">
            <v>KS F 2303</v>
          </cell>
          <cell r="D1098" t="str">
            <v>회</v>
          </cell>
          <cell r="E1098">
            <v>45000</v>
          </cell>
          <cell r="G1098">
            <v>45000</v>
          </cell>
          <cell r="H1098">
            <v>1</v>
          </cell>
          <cell r="I1098">
            <v>3</v>
          </cell>
          <cell r="J1098" t="str">
            <v>1개지구 마다 6개소 이상</v>
          </cell>
        </row>
        <row r="1099">
          <cell r="A1099" t="str">
            <v>공토지소</v>
          </cell>
          <cell r="B1099" t="str">
            <v>지반조사(소성한계)</v>
          </cell>
          <cell r="C1099" t="str">
            <v>KS F 2304</v>
          </cell>
          <cell r="D1099" t="str">
            <v>회</v>
          </cell>
          <cell r="E1099">
            <v>34000</v>
          </cell>
          <cell r="G1099">
            <v>34000</v>
          </cell>
          <cell r="H1099">
            <v>1</v>
          </cell>
          <cell r="I1099">
            <v>3</v>
          </cell>
          <cell r="J1099" t="str">
            <v>1개지구 마다 7개소 이상</v>
          </cell>
        </row>
        <row r="1100">
          <cell r="A1100" t="str">
            <v>공토지8</v>
          </cell>
          <cell r="B1100" t="str">
            <v>지반조사(0.08mm체 통과량)</v>
          </cell>
          <cell r="C1100" t="str">
            <v>KS F 2309</v>
          </cell>
          <cell r="D1100" t="str">
            <v>회</v>
          </cell>
          <cell r="E1100">
            <v>28000</v>
          </cell>
          <cell r="G1100">
            <v>28000</v>
          </cell>
          <cell r="H1100">
            <v>1</v>
          </cell>
          <cell r="I1100">
            <v>4</v>
          </cell>
          <cell r="J1100" t="str">
            <v>1개지구 마다 8개소 이상</v>
          </cell>
        </row>
        <row r="1101">
          <cell r="A1101" t="str">
            <v>공토지압</v>
          </cell>
          <cell r="B1101" t="str">
            <v>지반조사(흙의 압밀시험)</v>
          </cell>
          <cell r="C1101" t="str">
            <v>KS F 2316</v>
          </cell>
          <cell r="D1101" t="str">
            <v>회</v>
          </cell>
          <cell r="E1101">
            <v>709000</v>
          </cell>
          <cell r="G1101">
            <v>709000</v>
          </cell>
          <cell r="H1101">
            <v>50</v>
          </cell>
          <cell r="I1101">
            <v>13</v>
          </cell>
          <cell r="J1101" t="str">
            <v>보링개소 마다</v>
          </cell>
        </row>
        <row r="1102">
          <cell r="A1102" t="str">
            <v>공토지1</v>
          </cell>
          <cell r="B1102" t="str">
            <v>지반조사(1축 압축강도시험)</v>
          </cell>
          <cell r="C1102" t="str">
            <v>KS F 2314</v>
          </cell>
          <cell r="D1102" t="str">
            <v>회</v>
          </cell>
          <cell r="E1102">
            <v>111000</v>
          </cell>
          <cell r="G1102">
            <v>111000</v>
          </cell>
          <cell r="H1102">
            <v>10</v>
          </cell>
          <cell r="I1102">
            <v>3</v>
          </cell>
          <cell r="J1102" t="str">
            <v>보링개소 마다</v>
          </cell>
        </row>
        <row r="1103">
          <cell r="A1103" t="str">
            <v>공토지3</v>
          </cell>
          <cell r="B1103" t="str">
            <v>지반조사(3축 압축시험)</v>
          </cell>
          <cell r="C1103" t="str">
            <v>KS F 2346</v>
          </cell>
          <cell r="D1103" t="str">
            <v>회</v>
          </cell>
          <cell r="E1103">
            <v>328000</v>
          </cell>
          <cell r="G1103">
            <v>328000</v>
          </cell>
          <cell r="H1103">
            <v>50</v>
          </cell>
          <cell r="I1103">
            <v>8</v>
          </cell>
          <cell r="J1103" t="str">
            <v>보링개소 마다</v>
          </cell>
        </row>
        <row r="1104">
          <cell r="A1104" t="str">
            <v>공토지표</v>
          </cell>
          <cell r="B1104" t="str">
            <v>지반조사(표준관입시험)</v>
          </cell>
          <cell r="C1104" t="str">
            <v>KS F 2307</v>
          </cell>
          <cell r="D1104" t="str">
            <v>회</v>
          </cell>
          <cell r="E1104">
            <v>0</v>
          </cell>
          <cell r="J1104" t="str">
            <v>보링개소 마다</v>
          </cell>
        </row>
        <row r="1105">
          <cell r="A1105" t="str">
            <v>공토지투</v>
          </cell>
          <cell r="B1105" t="str">
            <v>지반조사(흙의 투수시험)</v>
          </cell>
          <cell r="C1105" t="str">
            <v>KS F 2322</v>
          </cell>
          <cell r="D1105" t="str">
            <v>회</v>
          </cell>
          <cell r="E1105">
            <v>157000</v>
          </cell>
          <cell r="G1105">
            <v>157000</v>
          </cell>
          <cell r="H1105">
            <v>30</v>
          </cell>
          <cell r="I1105">
            <v>10</v>
          </cell>
          <cell r="J1105" t="str">
            <v>필요시</v>
          </cell>
        </row>
        <row r="1106">
          <cell r="A1106" t="str">
            <v>공토지점</v>
          </cell>
          <cell r="B1106" t="str">
            <v>지반조사(점성토의 현장베인시험)</v>
          </cell>
          <cell r="C1106" t="str">
            <v>KS F 2342</v>
          </cell>
          <cell r="D1106" t="str">
            <v>회</v>
          </cell>
          <cell r="E1106">
            <v>233000</v>
          </cell>
          <cell r="G1106">
            <v>233000</v>
          </cell>
          <cell r="H1106" t="str">
            <v>-</v>
          </cell>
          <cell r="I1106" t="str">
            <v>별산</v>
          </cell>
          <cell r="J1106" t="str">
            <v>필요시</v>
          </cell>
        </row>
        <row r="1107">
          <cell r="A1107" t="str">
            <v>공토지직</v>
          </cell>
          <cell r="B1107" t="str">
            <v>지반조사(압밀배수조건하의 직접전단시험)</v>
          </cell>
          <cell r="C1107" t="str">
            <v>KS F 2343</v>
          </cell>
          <cell r="D1107" t="str">
            <v>회</v>
          </cell>
          <cell r="E1107">
            <v>142000</v>
          </cell>
          <cell r="G1107">
            <v>142000</v>
          </cell>
          <cell r="H1107">
            <v>50</v>
          </cell>
          <cell r="I1107">
            <v>8</v>
          </cell>
          <cell r="J1107" t="str">
            <v>필요시</v>
          </cell>
        </row>
        <row r="1108">
          <cell r="A1108" t="str">
            <v>공토지동</v>
          </cell>
          <cell r="B1108" t="str">
            <v>지반조사(동적콘 관입시험)</v>
          </cell>
          <cell r="C1108" t="str">
            <v>KS F 2318</v>
          </cell>
          <cell r="D1108" t="str">
            <v>회</v>
          </cell>
          <cell r="E1108">
            <v>336000</v>
          </cell>
          <cell r="G1108">
            <v>336000</v>
          </cell>
          <cell r="H1108" t="str">
            <v>-</v>
          </cell>
          <cell r="I1108" t="str">
            <v>별산</v>
          </cell>
          <cell r="J1108" t="str">
            <v>필요시</v>
          </cell>
        </row>
        <row r="1109">
          <cell r="A1109" t="str">
            <v>공토지급</v>
          </cell>
          <cell r="B1109" t="str">
            <v>지반조사(압밀급속전단)</v>
          </cell>
          <cell r="C1109" t="str">
            <v>일본토질공학시험(안)</v>
          </cell>
          <cell r="D1109" t="str">
            <v>회</v>
          </cell>
          <cell r="E1109">
            <v>214000</v>
          </cell>
          <cell r="G1109">
            <v>214000</v>
          </cell>
          <cell r="H1109">
            <v>50</v>
          </cell>
          <cell r="I1109">
            <v>8</v>
          </cell>
        </row>
        <row r="1110">
          <cell r="A1110" t="str">
            <v>공토지비</v>
          </cell>
          <cell r="B1110" t="str">
            <v>지반조사(흙의 압밀비배수 삼축시험)</v>
          </cell>
          <cell r="C1110" t="str">
            <v>KS F 2346에 준함</v>
          </cell>
          <cell r="D1110" t="str">
            <v>회</v>
          </cell>
          <cell r="E1110">
            <v>757000</v>
          </cell>
          <cell r="G1110">
            <v>757000</v>
          </cell>
          <cell r="H1110">
            <v>50</v>
          </cell>
          <cell r="I1110">
            <v>8</v>
          </cell>
        </row>
        <row r="1111">
          <cell r="A1111" t="str">
            <v>공토지배</v>
          </cell>
          <cell r="B1111" t="str">
            <v>지반조사(흙의 압밀배수 삼축시험)</v>
          </cell>
          <cell r="C1111" t="str">
            <v>KS F 2346에 준함</v>
          </cell>
          <cell r="D1111" t="str">
            <v>회</v>
          </cell>
          <cell r="E1111">
            <v>1227000</v>
          </cell>
          <cell r="G1111">
            <v>1227000</v>
          </cell>
          <cell r="H1111">
            <v>50</v>
          </cell>
          <cell r="I1111">
            <v>9</v>
          </cell>
        </row>
        <row r="1112">
          <cell r="A1112" t="str">
            <v>공토지정</v>
          </cell>
          <cell r="B1112" t="str">
            <v>지반조사(정적콘 관입시험)</v>
          </cell>
          <cell r="C1112" t="str">
            <v>일본토질공학시험(안)</v>
          </cell>
          <cell r="D1112" t="str">
            <v>회</v>
          </cell>
          <cell r="E1112">
            <v>354000</v>
          </cell>
          <cell r="G1112">
            <v>354000</v>
          </cell>
          <cell r="H1112" t="str">
            <v>-</v>
          </cell>
          <cell r="I1112" t="str">
            <v>별산</v>
          </cell>
        </row>
        <row r="1113">
          <cell r="A1113" t="str">
            <v>공토지스</v>
          </cell>
          <cell r="B1113" t="str">
            <v>지반조사(스웨덴식 관입시험)</v>
          </cell>
          <cell r="C1113" t="str">
            <v>일본토질공학시험(안)</v>
          </cell>
          <cell r="D1113" t="str">
            <v>회</v>
          </cell>
          <cell r="E1113">
            <v>280000</v>
          </cell>
          <cell r="G1113">
            <v>280000</v>
          </cell>
          <cell r="H1113" t="str">
            <v>-</v>
          </cell>
          <cell r="I1113" t="str">
            <v>별산</v>
          </cell>
        </row>
        <row r="1114">
          <cell r="A1114" t="str">
            <v>공토지덧</v>
          </cell>
          <cell r="B1114" t="str">
            <v>지반조사(덧치콘 관입시험)</v>
          </cell>
          <cell r="C1114" t="str">
            <v>ASTM D3441에 준함</v>
          </cell>
          <cell r="D1114" t="str">
            <v>회</v>
          </cell>
          <cell r="E1114">
            <v>531000</v>
          </cell>
          <cell r="G1114">
            <v>531000</v>
          </cell>
          <cell r="H1114" t="str">
            <v>-</v>
          </cell>
          <cell r="I1114" t="str">
            <v>별산</v>
          </cell>
        </row>
        <row r="1115">
          <cell r="A1115" t="str">
            <v>공토P말</v>
          </cell>
          <cell r="B1115" t="str">
            <v>프리텐션방식원심력PC말뚝(KS F 4303에 규정된 시험종목)</v>
          </cell>
          <cell r="C1115" t="str">
            <v>KS F 4303</v>
          </cell>
          <cell r="D1115" t="str">
            <v>회</v>
          </cell>
          <cell r="E1115">
            <v>0</v>
          </cell>
          <cell r="J1115" t="str">
            <v>-.제조회사마다</v>
          </cell>
          <cell r="L1115" t="str">
            <v>-.200개마다</v>
          </cell>
        </row>
        <row r="1116">
          <cell r="A1116" t="str">
            <v>공토고말</v>
          </cell>
          <cell r="B1116" t="str">
            <v>프리텐션방식원심력고강도콘크리트말뚝(KS F 4306에 규정된 시험종목)</v>
          </cell>
          <cell r="C1116" t="str">
            <v>KS F 4306</v>
          </cell>
          <cell r="D1116" t="str">
            <v>회</v>
          </cell>
          <cell r="E1116">
            <v>0</v>
          </cell>
          <cell r="J1116" t="str">
            <v>-.제조회사마다</v>
          </cell>
          <cell r="L1116" t="str">
            <v>-.200개마다</v>
          </cell>
        </row>
        <row r="1117">
          <cell r="A1117" t="str">
            <v>공토강말</v>
          </cell>
          <cell r="B1117" t="str">
            <v>강관말뚝(KS F 4602에 규정된 시험종목)</v>
          </cell>
          <cell r="C1117" t="str">
            <v>KS F 4602</v>
          </cell>
          <cell r="D1117" t="str">
            <v>회</v>
          </cell>
          <cell r="E1117">
            <v>0</v>
          </cell>
          <cell r="J1117" t="str">
            <v>-.제조회사마다</v>
          </cell>
          <cell r="L1117" t="str">
            <v>-.200개마다</v>
          </cell>
        </row>
        <row r="1118">
          <cell r="A1118" t="str">
            <v>공토강말비</v>
          </cell>
          <cell r="B1118" t="str">
            <v>강관말뚝(용접부의 비파괴검사)</v>
          </cell>
          <cell r="C1118" t="str">
            <v>KS B 0845
 KS B 0817</v>
          </cell>
          <cell r="D1118" t="str">
            <v>회</v>
          </cell>
          <cell r="E1118">
            <v>0</v>
          </cell>
          <cell r="J1118" t="str">
            <v>10이음당 1회</v>
          </cell>
        </row>
        <row r="1119">
          <cell r="B1119" t="str">
            <v xml:space="preserve"> 나.콘크리트공사</v>
          </cell>
        </row>
        <row r="1120">
          <cell r="A1120" t="str">
            <v>공콘골체</v>
          </cell>
          <cell r="B1120" t="str">
            <v>골재(체가름)</v>
          </cell>
          <cell r="C1120" t="str">
            <v>KS F 2502</v>
          </cell>
          <cell r="D1120" t="str">
            <v>회</v>
          </cell>
          <cell r="E1120">
            <v>35000</v>
          </cell>
          <cell r="G1120">
            <v>35000</v>
          </cell>
          <cell r="H1120" t="str">
            <v>잔골재
:40kg이상
굵은골재 :80kg이상</v>
          </cell>
          <cell r="I1120">
            <v>7</v>
          </cell>
          <cell r="J1120" t="str">
            <v>골재원마다</v>
          </cell>
          <cell r="L1120" t="str">
            <v>1,000㎥마다</v>
          </cell>
          <cell r="N1120" t="str">
            <v>부순골재 포함</v>
          </cell>
        </row>
        <row r="1121">
          <cell r="A1121" t="str">
            <v>공콘골8</v>
          </cell>
          <cell r="B1121" t="str">
            <v>골재(0.08mm체 통과량)</v>
          </cell>
          <cell r="C1121" t="str">
            <v>KS F 2511</v>
          </cell>
          <cell r="D1121" t="str">
            <v>회</v>
          </cell>
          <cell r="E1121">
            <v>37000</v>
          </cell>
          <cell r="G1121">
            <v>37000</v>
          </cell>
          <cell r="I1121">
            <v>7</v>
          </cell>
          <cell r="N1121" t="str">
            <v>부순골재 포함</v>
          </cell>
        </row>
        <row r="1122">
          <cell r="A1122" t="str">
            <v>공콘골비굵</v>
          </cell>
          <cell r="B1122" t="str">
            <v>골재(비중 및 흡수율)</v>
          </cell>
          <cell r="C1122" t="str">
            <v>KS F 2503(굵은골재)</v>
          </cell>
          <cell r="D1122" t="str">
            <v>회</v>
          </cell>
          <cell r="E1122">
            <v>36000</v>
          </cell>
          <cell r="G1122">
            <v>36000</v>
          </cell>
          <cell r="I1122">
            <v>7</v>
          </cell>
          <cell r="N1122" t="str">
            <v>부순골재 포함</v>
          </cell>
        </row>
        <row r="1123">
          <cell r="A1123" t="str">
            <v>공콘골비잔</v>
          </cell>
          <cell r="B1123" t="str">
            <v>골재(비중 및 흡수율)</v>
          </cell>
          <cell r="C1123" t="str">
            <v>KS F 2504(잔골재)</v>
          </cell>
          <cell r="D1123" t="str">
            <v>회</v>
          </cell>
          <cell r="E1123">
            <v>36000</v>
          </cell>
          <cell r="G1123">
            <v>36000</v>
          </cell>
          <cell r="I1123">
            <v>7</v>
          </cell>
          <cell r="N1123" t="str">
            <v>부순골재 포함</v>
          </cell>
        </row>
        <row r="1124">
          <cell r="A1124" t="str">
            <v>공콘골유</v>
          </cell>
          <cell r="B1124" t="str">
            <v>골재(모래의 유기불순물)</v>
          </cell>
          <cell r="C1124" t="str">
            <v>KS F 2510</v>
          </cell>
          <cell r="D1124" t="str">
            <v>회</v>
          </cell>
          <cell r="E1124">
            <v>20000</v>
          </cell>
          <cell r="G1124">
            <v>20000</v>
          </cell>
          <cell r="I1124">
            <v>7</v>
          </cell>
          <cell r="N1124" t="str">
            <v>부순골재 포함</v>
          </cell>
        </row>
        <row r="1125">
          <cell r="A1125" t="str">
            <v>공콘골마</v>
          </cell>
          <cell r="B1125" t="str">
            <v>골재(마모율)</v>
          </cell>
          <cell r="C1125" t="str">
            <v>KS F 2508</v>
          </cell>
          <cell r="D1125" t="str">
            <v>회</v>
          </cell>
          <cell r="E1125">
            <v>45000</v>
          </cell>
          <cell r="G1125">
            <v>45000</v>
          </cell>
          <cell r="I1125">
            <v>7</v>
          </cell>
          <cell r="N1125" t="str">
            <v>부순골재 포함,굵은골재</v>
          </cell>
        </row>
        <row r="1126">
          <cell r="A1126" t="str">
            <v>공콘골안</v>
          </cell>
          <cell r="B1126" t="str">
            <v>골재(안정성)</v>
          </cell>
          <cell r="C1126" t="str">
            <v>KS F 2507</v>
          </cell>
          <cell r="D1126" t="str">
            <v>회</v>
          </cell>
          <cell r="E1126">
            <v>78000</v>
          </cell>
          <cell r="G1126">
            <v>78000</v>
          </cell>
          <cell r="I1126">
            <v>12</v>
          </cell>
          <cell r="N1126" t="str">
            <v>부순골재 포함</v>
          </cell>
        </row>
        <row r="1127">
          <cell r="A1127" t="str">
            <v>공콘골단</v>
          </cell>
          <cell r="B1127" t="str">
            <v>골재(단위중량)</v>
          </cell>
          <cell r="C1127" t="str">
            <v>KS F 2505</v>
          </cell>
          <cell r="D1127" t="str">
            <v>회</v>
          </cell>
          <cell r="E1127">
            <v>36000</v>
          </cell>
          <cell r="G1127">
            <v>36000</v>
          </cell>
          <cell r="I1127">
            <v>7</v>
          </cell>
          <cell r="J1127" t="str">
            <v>골재원마다</v>
          </cell>
          <cell r="L1127" t="str">
            <v>재질변화시마다</v>
          </cell>
          <cell r="N1127" t="str">
            <v>부순골재 포함</v>
          </cell>
        </row>
        <row r="1128">
          <cell r="A1128" t="str">
            <v>공콘골염</v>
          </cell>
          <cell r="B1128" t="str">
            <v>골재(염화물 함유율)</v>
          </cell>
          <cell r="C1128" t="str">
            <v>KS F 2515(바다모래)</v>
          </cell>
          <cell r="D1128" t="str">
            <v>회</v>
          </cell>
          <cell r="E1128">
            <v>21000</v>
          </cell>
          <cell r="G1128">
            <v>21000</v>
          </cell>
          <cell r="I1128">
            <v>7</v>
          </cell>
          <cell r="J1128" t="str">
            <v>공급회사별</v>
          </cell>
          <cell r="L1128" t="str">
            <v>1일 3회 이상</v>
          </cell>
          <cell r="N1128" t="str">
            <v>부순골재 포함</v>
          </cell>
        </row>
        <row r="1129">
          <cell r="A1129" t="str">
            <v>공콘골표</v>
          </cell>
          <cell r="B1129" t="str">
            <v>골재(표면수량)</v>
          </cell>
          <cell r="C1129" t="str">
            <v>KS F 2509</v>
          </cell>
          <cell r="D1129" t="str">
            <v>회</v>
          </cell>
          <cell r="E1129">
            <v>25000</v>
          </cell>
          <cell r="G1129">
            <v>25000</v>
          </cell>
          <cell r="I1129">
            <v>7</v>
          </cell>
        </row>
        <row r="1130">
          <cell r="A1130" t="str">
            <v>공콘골알</v>
          </cell>
          <cell r="B1130" t="str">
            <v>골재(알칼리잠재반응시험)</v>
          </cell>
          <cell r="C1130" t="str">
            <v>KS F 2545,2546 또는
 KS F 2545,2825</v>
          </cell>
          <cell r="D1130" t="str">
            <v>회</v>
          </cell>
          <cell r="E1130">
            <v>25000</v>
          </cell>
          <cell r="G1130">
            <v>25000</v>
          </cell>
          <cell r="I1130">
            <v>7</v>
          </cell>
          <cell r="J1130" t="str">
            <v>골재원마다</v>
          </cell>
          <cell r="L1130" t="str">
            <v>재질변화시마다</v>
          </cell>
        </row>
        <row r="1131">
          <cell r="A1131" t="str">
            <v>공콘골고</v>
          </cell>
          <cell r="B1131" t="str">
            <v>콘크리트용 고로슬래그 굵은골재(KS F 2544에 규정된 시험종목)</v>
          </cell>
          <cell r="C1131" t="str">
            <v>KS F 2544</v>
          </cell>
          <cell r="D1131" t="str">
            <v>회</v>
          </cell>
          <cell r="E1131">
            <v>0</v>
          </cell>
          <cell r="J1131" t="str">
            <v>제조회사별</v>
          </cell>
          <cell r="L1131" t="str">
            <v>1,000㎥마다</v>
          </cell>
          <cell r="N1131" t="str">
            <v>부순골재 포함</v>
          </cell>
        </row>
        <row r="1132">
          <cell r="A1132" t="str">
            <v>공콘포분</v>
          </cell>
          <cell r="B1132" t="str">
            <v>포틀랜드시멘트(KS L 5201 분말도)</v>
          </cell>
          <cell r="C1132" t="str">
            <v>KS L 5106</v>
          </cell>
          <cell r="D1132" t="str">
            <v>회</v>
          </cell>
          <cell r="E1132">
            <v>27000</v>
          </cell>
          <cell r="G1132">
            <v>27000</v>
          </cell>
          <cell r="H1132" t="str">
            <v>10kg
(포장은 밀봉)</v>
          </cell>
          <cell r="I1132">
            <v>35</v>
          </cell>
          <cell r="J1132" t="str">
            <v>제조일로부터 3개월이 되어 재질의 변화가 있다고 인정되는 때</v>
          </cell>
          <cell r="L1132" t="str">
            <v>300ton마다</v>
          </cell>
        </row>
        <row r="1133">
          <cell r="A1133" t="str">
            <v>공콘포안</v>
          </cell>
          <cell r="B1133" t="str">
            <v>포틀랜드시멘트(안전성)</v>
          </cell>
          <cell r="C1133" t="str">
            <v>KS L 5107</v>
          </cell>
          <cell r="D1133" t="str">
            <v>회</v>
          </cell>
          <cell r="E1133">
            <v>42000</v>
          </cell>
          <cell r="G1133">
            <v>42000</v>
          </cell>
          <cell r="I1133">
            <v>35</v>
          </cell>
        </row>
        <row r="1134">
          <cell r="A1134" t="str">
            <v>공콘포응</v>
          </cell>
          <cell r="B1134" t="str">
            <v>포틀랜드시멘트(응결시간)</v>
          </cell>
          <cell r="C1134" t="str">
            <v>KS L 5103</v>
          </cell>
          <cell r="D1134" t="str">
            <v>회</v>
          </cell>
          <cell r="E1134">
            <v>17000</v>
          </cell>
          <cell r="G1134">
            <v>17000</v>
          </cell>
          <cell r="I1134">
            <v>35</v>
          </cell>
        </row>
        <row r="1135">
          <cell r="A1135" t="str">
            <v>공콘포수</v>
          </cell>
          <cell r="B1135" t="str">
            <v>포틀랜드시멘트(수화열)</v>
          </cell>
          <cell r="C1135" t="str">
            <v>KS L 5121</v>
          </cell>
          <cell r="D1135" t="str">
            <v>회</v>
          </cell>
          <cell r="E1135">
            <v>104000</v>
          </cell>
          <cell r="G1135">
            <v>104000</v>
          </cell>
          <cell r="I1135">
            <v>35</v>
          </cell>
        </row>
        <row r="1136">
          <cell r="A1136" t="str">
            <v>공콘포압</v>
          </cell>
          <cell r="B1136" t="str">
            <v>포틀랜드시멘트(압축강도σ7,28)</v>
          </cell>
          <cell r="C1136" t="str">
            <v>KS L 5105</v>
          </cell>
          <cell r="D1136" t="str">
            <v>회</v>
          </cell>
          <cell r="E1136">
            <v>35000</v>
          </cell>
          <cell r="G1136">
            <v>35000</v>
          </cell>
          <cell r="I1136">
            <v>35</v>
          </cell>
        </row>
        <row r="1137">
          <cell r="A1137" t="str">
            <v>공콘포실</v>
          </cell>
          <cell r="B1137" t="str">
            <v>포틀랜드시멘트(실리카)</v>
          </cell>
          <cell r="C1137" t="str">
            <v>KS L 5120</v>
          </cell>
          <cell r="D1137" t="str">
            <v>회</v>
          </cell>
          <cell r="E1137">
            <v>66000</v>
          </cell>
          <cell r="G1137">
            <v>66000</v>
          </cell>
          <cell r="I1137">
            <v>35</v>
          </cell>
        </row>
        <row r="1138">
          <cell r="A1138" t="str">
            <v>공콘포알</v>
          </cell>
          <cell r="B1138" t="str">
            <v>포틀랜드시멘트(산화알루미늄)</v>
          </cell>
          <cell r="C1138" t="str">
            <v>KS L 5120</v>
          </cell>
          <cell r="D1138" t="str">
            <v>회</v>
          </cell>
          <cell r="E1138">
            <v>45000</v>
          </cell>
          <cell r="G1138">
            <v>45000</v>
          </cell>
          <cell r="I1138">
            <v>35</v>
          </cell>
        </row>
        <row r="1139">
          <cell r="A1139" t="str">
            <v>공콘포마</v>
          </cell>
          <cell r="B1139" t="str">
            <v>포틀랜드시멘트(산화마그네슘)</v>
          </cell>
          <cell r="C1139" t="str">
            <v>KS L 5120</v>
          </cell>
          <cell r="D1139" t="str">
            <v>회</v>
          </cell>
          <cell r="E1139">
            <v>43000</v>
          </cell>
          <cell r="G1139">
            <v>43000</v>
          </cell>
          <cell r="I1139">
            <v>35</v>
          </cell>
        </row>
        <row r="1140">
          <cell r="A1140" t="str">
            <v>공콘포황</v>
          </cell>
          <cell r="B1140" t="str">
            <v>포틀랜드시멘트(삼산화황)</v>
          </cell>
          <cell r="C1140" t="str">
            <v>KS L 5120</v>
          </cell>
          <cell r="D1140" t="str">
            <v>회</v>
          </cell>
          <cell r="E1140">
            <v>78000</v>
          </cell>
          <cell r="G1140">
            <v>78000</v>
          </cell>
          <cell r="I1140">
            <v>35</v>
          </cell>
        </row>
        <row r="1141">
          <cell r="A1141" t="str">
            <v>공콘포강</v>
          </cell>
          <cell r="B1141" t="str">
            <v>포틀랜드시멘트(강열감량)</v>
          </cell>
          <cell r="C1141" t="str">
            <v>KS L 5120</v>
          </cell>
          <cell r="D1141" t="str">
            <v>회</v>
          </cell>
          <cell r="E1141">
            <v>25000</v>
          </cell>
          <cell r="G1141">
            <v>25000</v>
          </cell>
          <cell r="I1141">
            <v>35</v>
          </cell>
        </row>
        <row r="1142">
          <cell r="A1142" t="str">
            <v>공콘포.</v>
          </cell>
          <cell r="B1142" t="str">
            <v>포틀랜드시멘트(KS L 1592,5201,5204,5210,5219에 규정된 시험종목)</v>
          </cell>
          <cell r="C1142" t="str">
            <v>KS L 1592,5201,5204,5210,5219</v>
          </cell>
          <cell r="D1142" t="str">
            <v>회</v>
          </cell>
          <cell r="E1142">
            <v>0</v>
          </cell>
          <cell r="J1142" t="str">
            <v>제조일로부터 3개월이 되어 재질의 변화가 있다고 인정되는 때</v>
          </cell>
          <cell r="L1142" t="str">
            <v>300ton마다</v>
          </cell>
        </row>
        <row r="1143">
          <cell r="A1143" t="str">
            <v>공콘고분</v>
          </cell>
          <cell r="B1143" t="str">
            <v>고로슬래그시멘트(KS L 5201 분말도)</v>
          </cell>
          <cell r="C1143" t="str">
            <v>KS L 5106</v>
          </cell>
          <cell r="D1143" t="str">
            <v>회</v>
          </cell>
          <cell r="E1143">
            <v>27000</v>
          </cell>
          <cell r="G1143">
            <v>27000</v>
          </cell>
          <cell r="H1143" t="str">
            <v>10kg
(포장은 밀봉)</v>
          </cell>
          <cell r="I1143">
            <v>35</v>
          </cell>
        </row>
        <row r="1144">
          <cell r="A1144" t="str">
            <v>공콘고안</v>
          </cell>
          <cell r="B1144" t="str">
            <v>고로슬래그시멘트(안전성)</v>
          </cell>
          <cell r="C1144" t="str">
            <v>KS L 5107</v>
          </cell>
          <cell r="D1144" t="str">
            <v>회</v>
          </cell>
          <cell r="E1144">
            <v>42000</v>
          </cell>
          <cell r="G1144">
            <v>42000</v>
          </cell>
          <cell r="I1144">
            <v>35</v>
          </cell>
        </row>
        <row r="1145">
          <cell r="A1145" t="str">
            <v>공콘고응</v>
          </cell>
          <cell r="B1145" t="str">
            <v>고로슬래그시멘트(응결시간)</v>
          </cell>
          <cell r="C1145" t="str">
            <v>KS L 5103</v>
          </cell>
          <cell r="D1145" t="str">
            <v>회</v>
          </cell>
          <cell r="E1145">
            <v>17000</v>
          </cell>
          <cell r="G1145">
            <v>17000</v>
          </cell>
          <cell r="I1145">
            <v>35</v>
          </cell>
        </row>
        <row r="1146">
          <cell r="A1146" t="str">
            <v>공콘고수</v>
          </cell>
          <cell r="B1146" t="str">
            <v>고로슬래그시멘트(수화열)</v>
          </cell>
          <cell r="C1146" t="str">
            <v>KS L 5121</v>
          </cell>
          <cell r="D1146" t="str">
            <v>회</v>
          </cell>
          <cell r="E1146">
            <v>104000</v>
          </cell>
          <cell r="G1146">
            <v>104000</v>
          </cell>
          <cell r="I1146">
            <v>35</v>
          </cell>
        </row>
        <row r="1147">
          <cell r="A1147" t="str">
            <v>공콘고압</v>
          </cell>
          <cell r="B1147" t="str">
            <v>고로슬래그시멘트(압축강도σ7,28)</v>
          </cell>
          <cell r="C1147" t="str">
            <v>KS L 5105</v>
          </cell>
          <cell r="D1147" t="str">
            <v>회</v>
          </cell>
          <cell r="E1147">
            <v>35000</v>
          </cell>
          <cell r="G1147">
            <v>35000</v>
          </cell>
          <cell r="I1147">
            <v>35</v>
          </cell>
        </row>
        <row r="1148">
          <cell r="A1148" t="str">
            <v>공콘고황</v>
          </cell>
          <cell r="B1148" t="str">
            <v>고로슬래그시멘트(삼산화황)</v>
          </cell>
          <cell r="C1148" t="str">
            <v>KS L 5120</v>
          </cell>
          <cell r="D1148" t="str">
            <v>회</v>
          </cell>
          <cell r="E1148">
            <v>78000</v>
          </cell>
          <cell r="G1148">
            <v>78000</v>
          </cell>
          <cell r="I1148">
            <v>35</v>
          </cell>
        </row>
        <row r="1149">
          <cell r="A1149" t="str">
            <v>공콘고강</v>
          </cell>
          <cell r="B1149" t="str">
            <v>고로슬래그시멘트(강열감량)</v>
          </cell>
          <cell r="C1149" t="str">
            <v>KS L 5120</v>
          </cell>
          <cell r="D1149" t="str">
            <v>회</v>
          </cell>
          <cell r="E1149">
            <v>25000</v>
          </cell>
          <cell r="G1149">
            <v>25000</v>
          </cell>
          <cell r="I1149">
            <v>35</v>
          </cell>
        </row>
        <row r="1150">
          <cell r="A1150" t="str">
            <v>공콘고불</v>
          </cell>
          <cell r="B1150" t="str">
            <v>고로슬래그시멘트(불용해잔물)</v>
          </cell>
          <cell r="C1150" t="str">
            <v>KS L 5120</v>
          </cell>
          <cell r="D1150" t="str">
            <v>회</v>
          </cell>
          <cell r="E1150">
            <v>47000</v>
          </cell>
          <cell r="G1150">
            <v>47000</v>
          </cell>
          <cell r="I1150">
            <v>35</v>
          </cell>
        </row>
        <row r="1151">
          <cell r="A1151" t="str">
            <v>공콘플분</v>
          </cell>
          <cell r="B1151" t="str">
            <v>플라이매쉬시멘트(KS L 5201 분말도)</v>
          </cell>
          <cell r="C1151" t="str">
            <v>KS L 5106</v>
          </cell>
          <cell r="D1151" t="str">
            <v>회</v>
          </cell>
          <cell r="E1151">
            <v>27000</v>
          </cell>
          <cell r="G1151">
            <v>27000</v>
          </cell>
          <cell r="H1151" t="str">
            <v>10kg
(포장은 밀봉)</v>
          </cell>
          <cell r="I1151">
            <v>35</v>
          </cell>
        </row>
        <row r="1152">
          <cell r="A1152" t="str">
            <v>공콘플안</v>
          </cell>
          <cell r="B1152" t="str">
            <v>플라이매쉬시멘트(안전성)</v>
          </cell>
          <cell r="C1152" t="str">
            <v>KS L 5107</v>
          </cell>
          <cell r="D1152" t="str">
            <v>회</v>
          </cell>
          <cell r="E1152">
            <v>42000</v>
          </cell>
          <cell r="G1152">
            <v>42000</v>
          </cell>
          <cell r="I1152">
            <v>35</v>
          </cell>
        </row>
        <row r="1153">
          <cell r="A1153" t="str">
            <v>공콘플응</v>
          </cell>
          <cell r="B1153" t="str">
            <v>플라이매쉬시멘트(응결시간)</v>
          </cell>
          <cell r="C1153" t="str">
            <v>KS L 5103</v>
          </cell>
          <cell r="D1153" t="str">
            <v>회</v>
          </cell>
          <cell r="E1153">
            <v>17000</v>
          </cell>
          <cell r="G1153">
            <v>17000</v>
          </cell>
          <cell r="I1153">
            <v>35</v>
          </cell>
        </row>
        <row r="1154">
          <cell r="A1154" t="str">
            <v>공콘플수</v>
          </cell>
          <cell r="B1154" t="str">
            <v>플라이매쉬시멘트(수화열)</v>
          </cell>
          <cell r="C1154" t="str">
            <v>KS L 5121</v>
          </cell>
          <cell r="D1154" t="str">
            <v>회</v>
          </cell>
          <cell r="E1154">
            <v>104000</v>
          </cell>
          <cell r="G1154">
            <v>104000</v>
          </cell>
          <cell r="I1154">
            <v>35</v>
          </cell>
        </row>
        <row r="1155">
          <cell r="A1155" t="str">
            <v>공콘플압</v>
          </cell>
          <cell r="B1155" t="str">
            <v>플라이매쉬시멘트(압축강도σ7,28)</v>
          </cell>
          <cell r="C1155" t="str">
            <v>KS L 5105</v>
          </cell>
          <cell r="D1155" t="str">
            <v>회</v>
          </cell>
          <cell r="E1155">
            <v>35000</v>
          </cell>
          <cell r="G1155">
            <v>35000</v>
          </cell>
          <cell r="I1155">
            <v>35</v>
          </cell>
        </row>
        <row r="1156">
          <cell r="A1156" t="str">
            <v>공콘플황</v>
          </cell>
          <cell r="B1156" t="str">
            <v>플라이매쉬시멘트(삼산화황)</v>
          </cell>
          <cell r="C1156" t="str">
            <v>KS L 5120</v>
          </cell>
          <cell r="D1156" t="str">
            <v>회</v>
          </cell>
          <cell r="E1156">
            <v>78000</v>
          </cell>
          <cell r="G1156">
            <v>78000</v>
          </cell>
          <cell r="I1156">
            <v>35</v>
          </cell>
        </row>
        <row r="1157">
          <cell r="A1157" t="str">
            <v>공콘플강</v>
          </cell>
          <cell r="B1157" t="str">
            <v>플라이매쉬시멘트(강열감량)</v>
          </cell>
          <cell r="C1157" t="str">
            <v>KS L 5120</v>
          </cell>
          <cell r="D1157" t="str">
            <v>회</v>
          </cell>
          <cell r="E1157">
            <v>25000</v>
          </cell>
          <cell r="G1157">
            <v>25000</v>
          </cell>
          <cell r="I1157">
            <v>35</v>
          </cell>
        </row>
        <row r="1158">
          <cell r="A1158" t="str">
            <v>공콘플불</v>
          </cell>
          <cell r="B1158" t="str">
            <v>플라이매쉬시멘트(불용해잔물)</v>
          </cell>
          <cell r="C1158" t="str">
            <v>KS L 5120</v>
          </cell>
          <cell r="D1158" t="str">
            <v>회</v>
          </cell>
          <cell r="E1158">
            <v>47000</v>
          </cell>
          <cell r="G1158">
            <v>47000</v>
          </cell>
          <cell r="I1158">
            <v>35</v>
          </cell>
        </row>
        <row r="1159">
          <cell r="A1159" t="str">
            <v>공콘물P</v>
          </cell>
          <cell r="B1159" t="str">
            <v>물(수질검사)(PH)</v>
          </cell>
          <cell r="C1159" t="str">
            <v>KS M 0011</v>
          </cell>
          <cell r="D1159" t="str">
            <v>회</v>
          </cell>
          <cell r="E1159">
            <v>6000</v>
          </cell>
          <cell r="G1159">
            <v>6000</v>
          </cell>
          <cell r="H1159" t="str">
            <v>2</v>
          </cell>
          <cell r="I1159">
            <v>7</v>
          </cell>
        </row>
        <row r="1160">
          <cell r="A1160" t="str">
            <v>공콘물안</v>
          </cell>
          <cell r="B1160" t="str">
            <v>물(수질검사)(증발잔유물)</v>
          </cell>
          <cell r="C1160" t="str">
            <v>KS M 0008</v>
          </cell>
          <cell r="D1160" t="str">
            <v>회</v>
          </cell>
          <cell r="E1160">
            <v>30000</v>
          </cell>
          <cell r="G1160">
            <v>30000</v>
          </cell>
          <cell r="H1160" t="str">
            <v>2</v>
          </cell>
          <cell r="I1160">
            <v>7</v>
          </cell>
        </row>
        <row r="1161">
          <cell r="A1161" t="str">
            <v>공콘물응</v>
          </cell>
          <cell r="B1161" t="str">
            <v>물(수질검사)(황산염)</v>
          </cell>
          <cell r="C1161" t="str">
            <v>KS M 0100</v>
          </cell>
          <cell r="D1161" t="str">
            <v>회</v>
          </cell>
          <cell r="E1161">
            <v>53000</v>
          </cell>
          <cell r="G1161">
            <v>53000</v>
          </cell>
          <cell r="H1161" t="str">
            <v>2</v>
          </cell>
          <cell r="I1161">
            <v>7</v>
          </cell>
        </row>
        <row r="1162">
          <cell r="A1162" t="str">
            <v>공콘물수</v>
          </cell>
          <cell r="B1162" t="str">
            <v>물(수질검사)(염화물)</v>
          </cell>
          <cell r="C1162" t="str">
            <v>KS M 0100</v>
          </cell>
          <cell r="D1162" t="str">
            <v>회</v>
          </cell>
          <cell r="E1162">
            <v>27000</v>
          </cell>
          <cell r="G1162">
            <v>27000</v>
          </cell>
          <cell r="H1162" t="str">
            <v>2</v>
          </cell>
          <cell r="I1162">
            <v>7</v>
          </cell>
        </row>
        <row r="1163">
          <cell r="A1163" t="str">
            <v>공콘물.</v>
          </cell>
          <cell r="B1163" t="str">
            <v>물(수질검사)(KS F 4009에 규정된 시험종목)</v>
          </cell>
          <cell r="C1163" t="str">
            <v>KS F 4009 부속서</v>
          </cell>
          <cell r="D1163" t="str">
            <v>회</v>
          </cell>
          <cell r="E1163">
            <v>0</v>
          </cell>
          <cell r="J1163" t="str">
            <v>음용수가 아닌 경우</v>
          </cell>
          <cell r="L1163" t="str">
            <v>취수원이 달라질 때마다</v>
          </cell>
        </row>
        <row r="1164">
          <cell r="A1164" t="str">
            <v>공콘혼압</v>
          </cell>
          <cell r="B1164" t="str">
            <v>혼화제(압축강도σ7,28)</v>
          </cell>
          <cell r="C1164" t="str">
            <v>KS F 2405</v>
          </cell>
          <cell r="D1164" t="str">
            <v>회</v>
          </cell>
          <cell r="E1164">
            <v>19000</v>
          </cell>
          <cell r="G1164">
            <v>19000</v>
          </cell>
          <cell r="H1164" t="str">
            <v>시멘트3포(3개제조회사별1포) 혼화제:2ℓ이상</v>
          </cell>
          <cell r="I1164">
            <v>35</v>
          </cell>
          <cell r="N1164" t="str">
            <v>동결용해시험 및 길이시험은 필요시</v>
          </cell>
        </row>
        <row r="1165">
          <cell r="A1165" t="str">
            <v>공콘혼시</v>
          </cell>
          <cell r="B1165" t="str">
            <v>혼화제(공시체 제작)</v>
          </cell>
          <cell r="C1165" t="str">
            <v>KS F 2403</v>
          </cell>
          <cell r="D1165" t="str">
            <v>회</v>
          </cell>
          <cell r="E1165">
            <v>86000</v>
          </cell>
          <cell r="G1165">
            <v>86000</v>
          </cell>
          <cell r="I1165">
            <v>35</v>
          </cell>
        </row>
        <row r="1166">
          <cell r="A1166" t="str">
            <v>공콘혼불</v>
          </cell>
          <cell r="B1166" t="str">
            <v>혼화제(불리당량)</v>
          </cell>
          <cell r="C1166" t="str">
            <v>KS F 2414</v>
          </cell>
          <cell r="D1166" t="str">
            <v>회</v>
          </cell>
          <cell r="E1166">
            <v>18000</v>
          </cell>
          <cell r="G1166">
            <v>18000</v>
          </cell>
          <cell r="I1166">
            <v>35</v>
          </cell>
        </row>
        <row r="1167">
          <cell r="A1167" t="str">
            <v>공콘혼공</v>
          </cell>
          <cell r="B1167" t="str">
            <v>혼화제(공기량)</v>
          </cell>
          <cell r="C1167" t="str">
            <v>KS F 2409</v>
          </cell>
          <cell r="D1167" t="str">
            <v>회</v>
          </cell>
          <cell r="E1167">
            <v>26000</v>
          </cell>
          <cell r="G1167">
            <v>26000</v>
          </cell>
          <cell r="I1167">
            <v>35</v>
          </cell>
        </row>
        <row r="1168">
          <cell r="A1168" t="str">
            <v>공콘혼슬</v>
          </cell>
          <cell r="B1168" t="str">
            <v>혼화제(슬럼프)</v>
          </cell>
          <cell r="C1168" t="str">
            <v>KS F 2402</v>
          </cell>
          <cell r="D1168" t="str">
            <v>회</v>
          </cell>
          <cell r="E1168">
            <v>9000</v>
          </cell>
          <cell r="G1168">
            <v>9000</v>
          </cell>
          <cell r="I1168">
            <v>35</v>
          </cell>
        </row>
        <row r="1169">
          <cell r="A1169" t="str">
            <v>공콘혼적</v>
          </cell>
          <cell r="B1169" t="str">
            <v>혼화제(적외선흡수스펙트럼)</v>
          </cell>
          <cell r="C1169" t="str">
            <v>KS M 0024</v>
          </cell>
          <cell r="D1169" t="str">
            <v>회</v>
          </cell>
          <cell r="E1169">
            <v>39000</v>
          </cell>
          <cell r="G1169">
            <v>39000</v>
          </cell>
          <cell r="I1169">
            <v>35</v>
          </cell>
          <cell r="J1169" t="str">
            <v>제조회사별</v>
          </cell>
          <cell r="L1169" t="str">
            <v>3개월이상 저장되어 재질의 변화가 있다고 인정되는 때마다</v>
          </cell>
        </row>
        <row r="1170">
          <cell r="A1170" t="str">
            <v>공콘혼.</v>
          </cell>
          <cell r="B1170" t="str">
            <v>혼화제(KS F 2560에 규정된 시험종목)</v>
          </cell>
          <cell r="C1170" t="str">
            <v>KS F 2560</v>
          </cell>
          <cell r="D1170" t="str">
            <v>회</v>
          </cell>
          <cell r="E1170">
            <v>0</v>
          </cell>
          <cell r="J1170" t="str">
            <v>제조회사별</v>
          </cell>
          <cell r="L1170" t="str">
            <v>3개월이상 저장되어 재질의 변화가 있다고 인정되는 때마다</v>
          </cell>
          <cell r="N1170" t="str">
            <v>동결용해시험 및 길이시험은 필요시</v>
          </cell>
        </row>
        <row r="1171">
          <cell r="A1171" t="str">
            <v>공콘양.</v>
          </cell>
          <cell r="B1171" t="str">
            <v>콘크리트양생제(KS F 2540에 규정된 시험종목)</v>
          </cell>
          <cell r="C1171" t="str">
            <v>KS F 2540</v>
          </cell>
          <cell r="D1171" t="str">
            <v>회</v>
          </cell>
          <cell r="E1171">
            <v>0</v>
          </cell>
          <cell r="J1171" t="str">
            <v>제조회사별</v>
          </cell>
          <cell r="L1171" t="str">
            <v>3개월이상 저장되어 재질의 변화가 있다고 인정되는 때마다</v>
          </cell>
        </row>
        <row r="1172">
          <cell r="A1172" t="str">
            <v>공콘팽.</v>
          </cell>
          <cell r="B1172" t="str">
            <v>콘크리트팽창제(KS F 2562에 규정된 시험종목)</v>
          </cell>
          <cell r="C1172" t="str">
            <v>KS F 2562</v>
          </cell>
          <cell r="D1172" t="str">
            <v>회</v>
          </cell>
          <cell r="E1172">
            <v>0</v>
          </cell>
          <cell r="J1172" t="str">
            <v>제조회사별</v>
          </cell>
          <cell r="L1172" t="str">
            <v>3개월이상 저장되어 재질의 변화가 있다고 인정되는 때마다</v>
          </cell>
        </row>
        <row r="1173">
          <cell r="A1173" t="str">
            <v>공콘방.</v>
          </cell>
          <cell r="B1173" t="str">
            <v>철근콘크리트방청제(KS F 2561에 규정된 시험종목)</v>
          </cell>
          <cell r="C1173" t="str">
            <v>KS F 2561</v>
          </cell>
          <cell r="D1173" t="str">
            <v>회</v>
          </cell>
          <cell r="E1173">
            <v>0</v>
          </cell>
          <cell r="J1173" t="str">
            <v>제조회사별</v>
          </cell>
          <cell r="L1173" t="str">
            <v>3개월이상 저장되어 재질의 변화가 있다고 인정되는 때마다</v>
          </cell>
        </row>
        <row r="1174">
          <cell r="A1174" t="str">
            <v>공콘플.</v>
          </cell>
          <cell r="B1174" t="str">
            <v>플라이애시(KS L 5405에 규정된 시험종목)</v>
          </cell>
          <cell r="C1174" t="str">
            <v>KS F 5405</v>
          </cell>
          <cell r="D1174" t="str">
            <v>회</v>
          </cell>
          <cell r="E1174">
            <v>0</v>
          </cell>
          <cell r="J1174" t="str">
            <v>제조회사별</v>
          </cell>
          <cell r="L1174" t="str">
            <v>3개월이상 저장되어 재질의 변화가 있다고 인정되는 때마다</v>
          </cell>
        </row>
        <row r="1175">
          <cell r="A1175" t="str">
            <v>공콘레배</v>
          </cell>
          <cell r="B1175" t="str">
            <v>레미콘(배합설계)</v>
          </cell>
          <cell r="C1175" t="str">
            <v>콘크리트 표준시방서</v>
          </cell>
          <cell r="D1175" t="str">
            <v>회</v>
          </cell>
          <cell r="E1175">
            <v>967000</v>
          </cell>
          <cell r="G1175">
            <v>967000</v>
          </cell>
          <cell r="H1175" t="str">
            <v>굵은골재 :150
잔골재 :100
시멘트 :60</v>
          </cell>
          <cell r="I1175">
            <v>40</v>
          </cell>
          <cell r="J1175" t="str">
            <v>재료가 다른 각 배합마다</v>
          </cell>
          <cell r="N1175" t="str">
            <v>굳지않은 콘크리트,(품질시험 별도)</v>
          </cell>
        </row>
        <row r="1176">
          <cell r="A1176" t="str">
            <v>공콘레현</v>
          </cell>
          <cell r="B1176" t="str">
            <v>레미콘(현장배합수정)</v>
          </cell>
          <cell r="D1176" t="str">
            <v>회</v>
          </cell>
          <cell r="E1176">
            <v>0</v>
          </cell>
          <cell r="J1176" t="str">
            <v>작업개시전 1회</v>
          </cell>
        </row>
        <row r="1177">
          <cell r="A1177" t="str">
            <v>공콘레온</v>
          </cell>
          <cell r="B1177" t="str">
            <v>레미콘(온도)</v>
          </cell>
          <cell r="C1177" t="str">
            <v>온도계에 의함</v>
          </cell>
          <cell r="D1177" t="str">
            <v>회</v>
          </cell>
          <cell r="E1177">
            <v>0</v>
          </cell>
          <cell r="J1177" t="str">
            <v>150㎥마다</v>
          </cell>
          <cell r="N1177" t="str">
            <v>댐의 경우</v>
          </cell>
        </row>
        <row r="1178">
          <cell r="A1178" t="str">
            <v>공콘레.</v>
          </cell>
          <cell r="B1178" t="str">
            <v>레미콘(KS F 4009에 규정된 시험종목)</v>
          </cell>
          <cell r="C1178" t="str">
            <v>KS F 4009</v>
          </cell>
          <cell r="D1178" t="str">
            <v>회</v>
          </cell>
          <cell r="E1178">
            <v>0</v>
          </cell>
          <cell r="J1178" t="str">
            <v>배합이 다를 때마다</v>
          </cell>
          <cell r="L1178" t="str">
            <v>-.콘크리트 1일타설량이 150㎥미만인 경우:1일타설량마다
-.콘크리트 1일타설량이 150㎥이상인 경우:150㎥마다</v>
          </cell>
        </row>
        <row r="1179">
          <cell r="A1179" t="str">
            <v>공콘레압</v>
          </cell>
          <cell r="B1179" t="str">
            <v>레미콘(압축강도)</v>
          </cell>
          <cell r="C1179" t="str">
            <v>KS F 2403,2404</v>
          </cell>
          <cell r="D1179" t="str">
            <v>회</v>
          </cell>
          <cell r="E1179">
            <v>19000</v>
          </cell>
          <cell r="G1179">
            <v>19000</v>
          </cell>
          <cell r="I1179" t="str">
            <v>실소요시간</v>
          </cell>
          <cell r="N1179" t="str">
            <v>굳지않은 콘크리트</v>
          </cell>
        </row>
        <row r="1180">
          <cell r="A1180" t="str">
            <v>공콘레휨</v>
          </cell>
          <cell r="B1180" t="str">
            <v>레미콘(휨강도)</v>
          </cell>
          <cell r="C1180" t="str">
            <v>KS F 2403,2408</v>
          </cell>
          <cell r="D1180" t="str">
            <v>회</v>
          </cell>
          <cell r="E1180">
            <v>27000</v>
          </cell>
          <cell r="G1180">
            <v>27000</v>
          </cell>
          <cell r="I1180" t="str">
            <v>실소요시간</v>
          </cell>
          <cell r="N1180" t="str">
            <v>굳지않은 콘크리트</v>
          </cell>
        </row>
        <row r="1181">
          <cell r="A1181" t="str">
            <v>공콘레슬</v>
          </cell>
          <cell r="B1181" t="str">
            <v>레미콘(슬럼프)</v>
          </cell>
          <cell r="C1181" t="str">
            <v>KS F 2402</v>
          </cell>
          <cell r="D1181" t="str">
            <v>회</v>
          </cell>
          <cell r="E1181">
            <v>9000</v>
          </cell>
          <cell r="G1181">
            <v>9000</v>
          </cell>
          <cell r="I1181" t="str">
            <v>실소요시간</v>
          </cell>
          <cell r="N1181" t="str">
            <v>굳지않은 콘크리트</v>
          </cell>
        </row>
        <row r="1182">
          <cell r="A1182" t="str">
            <v>공콘레공</v>
          </cell>
          <cell r="B1182" t="str">
            <v>레미콘(공기량)</v>
          </cell>
          <cell r="C1182" t="str">
            <v>KS F 2409</v>
          </cell>
          <cell r="D1182" t="str">
            <v>회</v>
          </cell>
          <cell r="E1182">
            <v>26000</v>
          </cell>
          <cell r="G1182">
            <v>26000</v>
          </cell>
          <cell r="I1182" t="str">
            <v>실소요시간</v>
          </cell>
          <cell r="N1182" t="str">
            <v>굳지않은 콘크리트</v>
          </cell>
        </row>
        <row r="1183">
          <cell r="A1183" t="str">
            <v>공콘철장</v>
          </cell>
          <cell r="B1183" t="str">
            <v>철근,강재(인장강도)</v>
          </cell>
          <cell r="C1183" t="str">
            <v>KS B 0802</v>
          </cell>
          <cell r="D1183" t="str">
            <v>회</v>
          </cell>
          <cell r="E1183">
            <v>33000</v>
          </cell>
          <cell r="G1183">
            <v>33000</v>
          </cell>
          <cell r="H1183" t="str">
            <v>60cm x 3개</v>
          </cell>
          <cell r="I1183">
            <v>7</v>
          </cell>
          <cell r="N1183" t="str">
            <v>압접철근 포함</v>
          </cell>
        </row>
        <row r="1184">
          <cell r="A1184" t="str">
            <v>공콘철굽</v>
          </cell>
          <cell r="B1184" t="str">
            <v>철근,강재(굽힘)</v>
          </cell>
          <cell r="C1184" t="str">
            <v>KS B 0804</v>
          </cell>
          <cell r="D1184" t="str">
            <v>회</v>
          </cell>
          <cell r="E1184">
            <v>37000</v>
          </cell>
          <cell r="G1184">
            <v>37000</v>
          </cell>
          <cell r="H1184" t="str">
            <v>100cm x 3개</v>
          </cell>
          <cell r="I1184">
            <v>7</v>
          </cell>
          <cell r="N1184" t="str">
            <v>압접철근 포함</v>
          </cell>
        </row>
        <row r="1185">
          <cell r="A1185" t="str">
            <v>공콘철단</v>
          </cell>
          <cell r="B1185" t="str">
            <v>철근,강재(단위중량)</v>
          </cell>
          <cell r="C1185" t="str">
            <v>KS D 3504</v>
          </cell>
          <cell r="D1185" t="str">
            <v>회</v>
          </cell>
          <cell r="E1185">
            <v>7000</v>
          </cell>
          <cell r="G1185">
            <v>7000</v>
          </cell>
          <cell r="H1185" t="str">
            <v>100cm x 3개</v>
          </cell>
          <cell r="I1185">
            <v>7</v>
          </cell>
          <cell r="J1185" t="str">
            <v>제조회사별</v>
          </cell>
          <cell r="L1185" t="str">
            <v>-.제품규격별 100ton마다
-.500개소마다</v>
          </cell>
          <cell r="N1185" t="str">
            <v>압접철근 포함</v>
          </cell>
        </row>
        <row r="1186">
          <cell r="A1186" t="str">
            <v>공콘철탄</v>
          </cell>
          <cell r="B1186" t="str">
            <v>철근,강재(탄소 및 유황함량)</v>
          </cell>
          <cell r="C1186" t="str">
            <v>KS D 1803,1804</v>
          </cell>
          <cell r="D1186" t="str">
            <v>회</v>
          </cell>
          <cell r="E1186">
            <v>32000</v>
          </cell>
          <cell r="G1186">
            <v>32000</v>
          </cell>
          <cell r="H1186" t="str">
            <v>20g</v>
          </cell>
          <cell r="I1186">
            <v>7</v>
          </cell>
          <cell r="N1186" t="str">
            <v>압접철근 포함</v>
          </cell>
        </row>
        <row r="1187">
          <cell r="A1187" t="str">
            <v>공콘철인</v>
          </cell>
          <cell r="B1187" t="str">
            <v>철근,강재(인분석)</v>
          </cell>
          <cell r="C1187" t="str">
            <v>KS D 1802</v>
          </cell>
          <cell r="D1187" t="str">
            <v>회</v>
          </cell>
          <cell r="E1187">
            <v>55000</v>
          </cell>
          <cell r="G1187">
            <v>55000</v>
          </cell>
          <cell r="H1187" t="str">
            <v>20g</v>
          </cell>
          <cell r="I1187">
            <v>7</v>
          </cell>
          <cell r="N1187" t="str">
            <v>압접철근 포함</v>
          </cell>
        </row>
        <row r="1188">
          <cell r="A1188" t="str">
            <v>공콘철망</v>
          </cell>
          <cell r="B1188" t="str">
            <v>철근,강재(망간분석)</v>
          </cell>
          <cell r="C1188" t="str">
            <v>KS D 1806</v>
          </cell>
          <cell r="D1188" t="str">
            <v>회</v>
          </cell>
          <cell r="E1188">
            <v>74000</v>
          </cell>
          <cell r="G1188">
            <v>74000</v>
          </cell>
          <cell r="H1188" t="str">
            <v>20g</v>
          </cell>
          <cell r="I1188">
            <v>7</v>
          </cell>
          <cell r="N1188" t="str">
            <v>압접철근 포함</v>
          </cell>
        </row>
        <row r="1189">
          <cell r="A1189" t="str">
            <v>공콘이인</v>
          </cell>
          <cell r="B1189" t="str">
            <v>철근가스압접이음(인장시험)</v>
          </cell>
          <cell r="C1189" t="str">
            <v>KS B 0802</v>
          </cell>
          <cell r="D1189" t="str">
            <v>회</v>
          </cell>
          <cell r="E1189">
            <v>33000</v>
          </cell>
          <cell r="G1189">
            <v>33000</v>
          </cell>
          <cell r="H1189" t="str">
            <v>60cm x 3개</v>
          </cell>
          <cell r="I1189">
            <v>7</v>
          </cell>
          <cell r="J1189" t="str">
            <v>1검사로트에 시험편3개</v>
          </cell>
          <cell r="N1189" t="str">
            <v>압접철근 포함,1검사로트는 1조의 작업반이 하루에 시공하는 압접개소의 수량</v>
          </cell>
        </row>
        <row r="1190">
          <cell r="A1190" t="str">
            <v>공콘이초</v>
          </cell>
          <cell r="B1190" t="str">
            <v>철근가스압접이음(초음파탐사법)</v>
          </cell>
          <cell r="C1190" t="str">
            <v>KS D 0273</v>
          </cell>
          <cell r="D1190" t="str">
            <v>회</v>
          </cell>
          <cell r="E1190">
            <v>0</v>
          </cell>
          <cell r="J1190" t="str">
            <v>1검사로트에 20개소이상</v>
          </cell>
          <cell r="N1190" t="str">
            <v>압접철근 포함,1검사로트는 1조의 작업반이 하루에 시공하는 압접개소의 수량</v>
          </cell>
        </row>
        <row r="1191">
          <cell r="A1191" t="str">
            <v>공콘이외</v>
          </cell>
          <cell r="B1191" t="str">
            <v>철근가스압접이음(외관검사)</v>
          </cell>
          <cell r="C1191" t="str">
            <v>육안 및 자에의한 측정</v>
          </cell>
          <cell r="D1191" t="str">
            <v>회</v>
          </cell>
          <cell r="E1191">
            <v>0</v>
          </cell>
          <cell r="J1191" t="str">
            <v>모든이음마다</v>
          </cell>
          <cell r="N1191" t="str">
            <v>압접철근 포함</v>
          </cell>
        </row>
        <row r="1192">
          <cell r="A1192" t="str">
            <v>공콘철.</v>
          </cell>
          <cell r="B1192" t="str">
            <v>레미콘(KS F 3527,3613, 3503,3511,3515,3529,3530,3542,3558,3593에 규정된 시험종목)</v>
          </cell>
          <cell r="C1192" t="str">
            <v>KS F 3527,3613, 3503,3511,3515,3529,3530,3542,3558,3593</v>
          </cell>
          <cell r="D1192" t="str">
            <v>회</v>
          </cell>
          <cell r="E1192">
            <v>0</v>
          </cell>
          <cell r="J1192" t="str">
            <v>제조회사별</v>
          </cell>
          <cell r="L1192" t="str">
            <v>-.제품규격별 100ton마다
-.500개소마다</v>
          </cell>
        </row>
        <row r="1193">
          <cell r="A1193" t="str">
            <v>공콘줄.</v>
          </cell>
          <cell r="B1193" t="str">
            <v>콘크리트포장용 주입줄눈재(KS F 2538,4910에 규정된 시험종목)</v>
          </cell>
          <cell r="C1193" t="str">
            <v>당해공사 시방서</v>
          </cell>
          <cell r="D1193" t="str">
            <v>회</v>
          </cell>
          <cell r="E1193">
            <v>0</v>
          </cell>
          <cell r="J1193" t="str">
            <v>제조회사별</v>
          </cell>
        </row>
        <row r="1194">
          <cell r="A1194" t="str">
            <v>공콘강인</v>
          </cell>
          <cell r="B1194" t="str">
            <v>PC강선(인장하중)</v>
          </cell>
          <cell r="C1194" t="str">
            <v>KS B 0802</v>
          </cell>
          <cell r="D1194" t="str">
            <v>회</v>
          </cell>
          <cell r="E1194">
            <v>33000</v>
          </cell>
          <cell r="G1194">
            <v>33000</v>
          </cell>
          <cell r="H1194" t="str">
            <v>180cm x 3개</v>
          </cell>
          <cell r="I1194">
            <v>7</v>
          </cell>
          <cell r="N1194" t="str">
            <v>또는 PC강연선, 정착장치 포함</v>
          </cell>
        </row>
        <row r="1195">
          <cell r="A1195" t="str">
            <v>공콘강리</v>
          </cell>
          <cell r="B1195" t="str">
            <v>PC강선(리렉셰이션)</v>
          </cell>
          <cell r="C1195" t="str">
            <v>KS D 7002</v>
          </cell>
          <cell r="D1195" t="str">
            <v>회</v>
          </cell>
          <cell r="E1195">
            <v>33000</v>
          </cell>
          <cell r="G1195">
            <v>33000</v>
          </cell>
          <cell r="H1195" t="str">
            <v>60cm x 3개</v>
          </cell>
          <cell r="I1195">
            <v>7</v>
          </cell>
          <cell r="N1195" t="str">
            <v>또는 PC강연선, 정착장치 포함</v>
          </cell>
        </row>
        <row r="1196">
          <cell r="A1196" t="str">
            <v>공콘강.</v>
          </cell>
          <cell r="B1196" t="str">
            <v>PC강선 및 PC강연선(KS D 7002에 규정된 시험종목)</v>
          </cell>
          <cell r="C1196" t="str">
            <v>KS D 7002</v>
          </cell>
          <cell r="D1196" t="str">
            <v>회</v>
          </cell>
          <cell r="E1196">
            <v>0</v>
          </cell>
          <cell r="J1196" t="str">
            <v>제조회사별</v>
          </cell>
        </row>
        <row r="1197">
          <cell r="A1197" t="str">
            <v>공콘봉.</v>
          </cell>
          <cell r="B1197" t="str">
            <v>PC봉강(KS D 3505에 규정된 시험종목)</v>
          </cell>
          <cell r="C1197" t="str">
            <v>KS D 3505</v>
          </cell>
          <cell r="D1197" t="str">
            <v>회</v>
          </cell>
          <cell r="E1197">
            <v>0</v>
          </cell>
          <cell r="J1197" t="str">
            <v>제조회사별</v>
          </cell>
        </row>
        <row r="1198">
          <cell r="A1198" t="str">
            <v>공콘망.</v>
          </cell>
          <cell r="B1198" t="str">
            <v>용접철망(KS D 7017에 규정된 시험종목)</v>
          </cell>
          <cell r="C1198" t="str">
            <v>KS D 7017</v>
          </cell>
          <cell r="D1198" t="str">
            <v>회</v>
          </cell>
          <cell r="E1198">
            <v>0</v>
          </cell>
          <cell r="J1198" t="str">
            <v>제조회사별</v>
          </cell>
        </row>
        <row r="1199">
          <cell r="A1199" t="str">
            <v>공콘플계</v>
          </cell>
          <cell r="B1199" t="str">
            <v>플랜트(계량기의 눈금 점검,자동계량장치 점검)</v>
          </cell>
          <cell r="C1199" t="str">
            <v>영점검사와 눈금의 정상작동여부</v>
          </cell>
          <cell r="D1199" t="str">
            <v>회</v>
          </cell>
          <cell r="E1199">
            <v>0</v>
          </cell>
          <cell r="J1199" t="str">
            <v>작업개시전 1회</v>
          </cell>
        </row>
        <row r="1200">
          <cell r="A1200" t="str">
            <v>공콘플믹</v>
          </cell>
          <cell r="B1200" t="str">
            <v>플랜트(믹서성능시험)</v>
          </cell>
          <cell r="C1200" t="str">
            <v>KS F 2455</v>
          </cell>
          <cell r="D1200" t="str">
            <v>회</v>
          </cell>
          <cell r="E1200">
            <v>0</v>
          </cell>
          <cell r="J1200" t="str">
            <v>필요시마다</v>
          </cell>
        </row>
        <row r="1201">
          <cell r="A1201" t="str">
            <v>공콘그퀀</v>
          </cell>
          <cell r="B1201" t="str">
            <v>그라우팅(퀀스턴시)</v>
          </cell>
          <cell r="C1201" t="str">
            <v>KS F 2432</v>
          </cell>
          <cell r="D1201" t="str">
            <v>회</v>
          </cell>
          <cell r="E1201">
            <v>26000</v>
          </cell>
          <cell r="G1201">
            <v>26000</v>
          </cell>
          <cell r="H1201">
            <v>5</v>
          </cell>
          <cell r="I1201">
            <v>35</v>
          </cell>
          <cell r="J1201" t="str">
            <v>작업개시전 1회</v>
          </cell>
        </row>
        <row r="1202">
          <cell r="A1202" t="str">
            <v>공콘그응</v>
          </cell>
          <cell r="B1202" t="str">
            <v>그라우팅(응결시간)</v>
          </cell>
          <cell r="C1202" t="str">
            <v xml:space="preserve">KS L 5103 </v>
          </cell>
          <cell r="D1202" t="str">
            <v>회</v>
          </cell>
          <cell r="E1202">
            <v>17000</v>
          </cell>
          <cell r="G1202">
            <v>17000</v>
          </cell>
          <cell r="H1202">
            <v>5</v>
          </cell>
          <cell r="I1202">
            <v>35</v>
          </cell>
        </row>
        <row r="1203">
          <cell r="A1203" t="str">
            <v>공콘그블</v>
          </cell>
          <cell r="B1203" t="str">
            <v>그라우팅(블리딩)</v>
          </cell>
          <cell r="C1203" t="str">
            <v>KS F 2414</v>
          </cell>
          <cell r="D1203" t="str">
            <v>회</v>
          </cell>
          <cell r="E1203">
            <v>0</v>
          </cell>
          <cell r="J1203" t="str">
            <v>작업개시전 1회</v>
          </cell>
        </row>
        <row r="1204">
          <cell r="A1204" t="str">
            <v>공콘그팽</v>
          </cell>
          <cell r="B1204" t="str">
            <v>그라우팅(블리딩율 및 팽창율)</v>
          </cell>
          <cell r="C1204" t="str">
            <v>KS F 2433</v>
          </cell>
          <cell r="D1204" t="str">
            <v>회</v>
          </cell>
          <cell r="E1204">
            <v>43000</v>
          </cell>
          <cell r="G1204">
            <v>43000</v>
          </cell>
          <cell r="H1204">
            <v>5</v>
          </cell>
          <cell r="I1204">
            <v>35</v>
          </cell>
          <cell r="J1204" t="str">
            <v>작업개시전 1회</v>
          </cell>
        </row>
        <row r="1205">
          <cell r="A1205" t="str">
            <v>공콘그압</v>
          </cell>
          <cell r="B1205" t="str">
            <v>그라우팅(압축강도)</v>
          </cell>
          <cell r="C1205" t="str">
            <v>KS F 2425</v>
          </cell>
          <cell r="D1205" t="str">
            <v>회</v>
          </cell>
          <cell r="E1205">
            <v>35000</v>
          </cell>
          <cell r="G1205">
            <v>35000</v>
          </cell>
          <cell r="H1205">
            <v>5</v>
          </cell>
          <cell r="I1205">
            <v>35</v>
          </cell>
          <cell r="J1205" t="str">
            <v>작업개시전 1회</v>
          </cell>
        </row>
        <row r="1206">
          <cell r="A1206" t="str">
            <v>공콘부단</v>
          </cell>
          <cell r="B1206" t="str">
            <v>부재(단순휠)</v>
          </cell>
          <cell r="C1206" t="str">
            <v>KS F 4914</v>
          </cell>
          <cell r="D1206" t="str">
            <v>회</v>
          </cell>
          <cell r="E1206">
            <v>115000</v>
          </cell>
          <cell r="G1206">
            <v>115000</v>
          </cell>
          <cell r="H1206" t="str">
            <v>3개</v>
          </cell>
          <cell r="I1206">
            <v>15</v>
          </cell>
          <cell r="N1206" t="str">
            <v>경량기포 콘크리트 조립식 부재(벽판,바닥판,지붕판)</v>
          </cell>
        </row>
        <row r="1207">
          <cell r="A1207" t="str">
            <v>공콘부.</v>
          </cell>
          <cell r="B1207" t="str">
            <v>콘크리트조립식부재(KS F 4722,4726,4729에 규정된 시험종목)</v>
          </cell>
          <cell r="C1207" t="str">
            <v>KS F 4722,4726,4729</v>
          </cell>
          <cell r="D1207" t="str">
            <v>회</v>
          </cell>
          <cell r="E1207">
            <v>0</v>
          </cell>
          <cell r="J1207" t="str">
            <v>제조회사별</v>
          </cell>
          <cell r="L1207" t="str">
            <v>제품규격별</v>
          </cell>
          <cell r="N1207" t="str">
            <v>벽판,바닥판,지붕판,기둥,보,계단 등</v>
          </cell>
        </row>
        <row r="1208">
          <cell r="A1208" t="str">
            <v>공콘코압</v>
          </cell>
          <cell r="B1208" t="str">
            <v>코아채취(압축강도)</v>
          </cell>
          <cell r="C1208" t="str">
            <v>KS F 2405</v>
          </cell>
          <cell r="D1208" t="str">
            <v>회</v>
          </cell>
          <cell r="E1208">
            <v>61000</v>
          </cell>
          <cell r="G1208">
            <v>61000</v>
          </cell>
          <cell r="H1208" t="str">
            <v>3개(Ø10x20)</v>
          </cell>
          <cell r="I1208">
            <v>20</v>
          </cell>
          <cell r="N1208" t="str">
            <v>출장비 별도</v>
          </cell>
        </row>
        <row r="1209">
          <cell r="A1209" t="str">
            <v>공콘공압</v>
          </cell>
          <cell r="B1209" t="str">
            <v>공시채,코아(압축강도)</v>
          </cell>
          <cell r="C1209" t="str">
            <v>KS F 2405</v>
          </cell>
          <cell r="D1209" t="str">
            <v>회</v>
          </cell>
          <cell r="E1209">
            <v>18000</v>
          </cell>
          <cell r="G1209">
            <v>18000</v>
          </cell>
          <cell r="H1209" t="str">
            <v>3개(Ø10x20)</v>
          </cell>
          <cell r="I1209">
            <v>7</v>
          </cell>
        </row>
        <row r="1210">
          <cell r="A1210" t="str">
            <v>공콘경.</v>
          </cell>
          <cell r="B1210" t="str">
            <v>경량기포콘크리트조립식부재(KS F 4914에 규정된 시험종목)</v>
          </cell>
          <cell r="C1210" t="str">
            <v>KS F 4914</v>
          </cell>
          <cell r="D1210" t="str">
            <v>회</v>
          </cell>
          <cell r="E1210">
            <v>0</v>
          </cell>
          <cell r="J1210" t="str">
            <v>제조회사별</v>
          </cell>
          <cell r="L1210" t="str">
            <v>제품규격별</v>
          </cell>
          <cell r="N1210" t="str">
            <v>벽판,바닥판,지붕판</v>
          </cell>
        </row>
        <row r="1211">
          <cell r="A1211" t="str">
            <v>공콘접초</v>
          </cell>
          <cell r="B1211" t="str">
            <v>PC조립식구조접합부(접합부 결함:초음파탐상)</v>
          </cell>
          <cell r="C1211" t="str">
            <v>당해 공사시방서</v>
          </cell>
          <cell r="D1211" t="str">
            <v>회</v>
          </cell>
          <cell r="E1211">
            <v>0</v>
          </cell>
          <cell r="J1211" t="str">
            <v>층별 5개소</v>
          </cell>
        </row>
        <row r="1212">
          <cell r="B1212" t="str">
            <v xml:space="preserve"> 다.철구조물 공사</v>
          </cell>
        </row>
        <row r="1213">
          <cell r="A1213" t="str">
            <v>공철강용맞</v>
          </cell>
          <cell r="B1213" t="str">
            <v>강재용접부반입검사(용접부의내부결함)</v>
          </cell>
          <cell r="C1213" t="str">
            <v>KS B 0845</v>
          </cell>
          <cell r="D1213" t="str">
            <v>회</v>
          </cell>
          <cell r="E1213">
            <v>0</v>
          </cell>
          <cell r="J1213" t="str">
            <v>맞이음부재 총연장의 5/100
또는 10이음에 대하여 1장</v>
          </cell>
        </row>
        <row r="1214">
          <cell r="A1214" t="str">
            <v>공철강용용</v>
          </cell>
          <cell r="B1214" t="str">
            <v>강재용접부반입검사(용접부의내부결함)</v>
          </cell>
          <cell r="C1214" t="str">
            <v>KS B 0896</v>
          </cell>
          <cell r="D1214" t="str">
            <v>회</v>
          </cell>
          <cell r="E1214">
            <v>0</v>
          </cell>
          <cell r="J1214" t="str">
            <v>완전 용입부위의 20개소에 대하여 1개소</v>
          </cell>
        </row>
        <row r="1215">
          <cell r="A1215" t="str">
            <v>공철강표</v>
          </cell>
          <cell r="B1215" t="str">
            <v>강재용접부반입검사(표면결함검사)</v>
          </cell>
          <cell r="C1215" t="str">
            <v>육안검사</v>
          </cell>
          <cell r="D1215" t="str">
            <v>회</v>
          </cell>
          <cell r="E1215">
            <v>0</v>
          </cell>
          <cell r="J1215" t="str">
            <v>전용 접부위에 대하여 무작위 추출하여 10%이상</v>
          </cell>
        </row>
        <row r="1216">
          <cell r="A1216" t="str">
            <v>공철강스마</v>
          </cell>
          <cell r="B1216" t="str">
            <v>강재용접부반입검사(스터드용접부의 검사)</v>
          </cell>
          <cell r="C1216" t="str">
            <v>용접후 마무리높이 및 기울기 검사(금속제 곧은자,한계 게이지,콘벡스롤)</v>
          </cell>
          <cell r="D1216" t="str">
            <v>회</v>
          </cell>
          <cell r="E1216">
            <v>0</v>
          </cell>
          <cell r="J1216" t="str">
            <v>1개검사로트마다 1개씩(100개 또는 주요부재 1개에 용접한 숫자중 작은쪽을 1개 검사로트로하여)</v>
          </cell>
        </row>
        <row r="1217">
          <cell r="A1217" t="str">
            <v>공철강스타</v>
          </cell>
          <cell r="B1217" t="str">
            <v>강재용접부반입검사(스터드용접부의 검사)</v>
          </cell>
          <cell r="C1217" t="str">
            <v>타격구부림검사</v>
          </cell>
          <cell r="D1217" t="str">
            <v>회</v>
          </cell>
          <cell r="E1217">
            <v>0</v>
          </cell>
          <cell r="J1217" t="str">
            <v>1개검사로트마다 1개씩(100개 또는 주요부재 1개에 용접한 숫자중 작은쪽을 1개 검사로트로하여)</v>
          </cell>
          <cell r="N1217" t="str">
            <v>스터드가 기울어져 있는 경우에는 축에서 축길이를 측정함</v>
          </cell>
        </row>
        <row r="1218">
          <cell r="A1218" t="str">
            <v>공철교맞</v>
          </cell>
          <cell r="B1218" t="str">
            <v>강교용접(맞이음의 내부결함)</v>
          </cell>
          <cell r="C1218" t="str">
            <v>KS B 0845</v>
          </cell>
          <cell r="D1218" t="str">
            <v>회</v>
          </cell>
          <cell r="E1218">
            <v>0</v>
          </cell>
          <cell r="J1218" t="str">
            <v>I형보,상자형보,트러스,아치등의 이음부재 총연장의 5/100
또는 5이음에 대하여 1장</v>
          </cell>
        </row>
        <row r="1219">
          <cell r="A1219" t="str">
            <v>공철교필균</v>
          </cell>
          <cell r="B1219" t="str">
            <v>강교용접(필렛용접:균열)</v>
          </cell>
          <cell r="C1219" t="str">
            <v>자분탐상법
또는 침투액탐상법</v>
          </cell>
          <cell r="D1219" t="str">
            <v>회</v>
          </cell>
          <cell r="E1219">
            <v>0</v>
          </cell>
          <cell r="J1219" t="str">
            <v>주부재의 크레이터측 10개소마다 1개소</v>
          </cell>
        </row>
        <row r="1220">
          <cell r="A1220" t="str">
            <v>공철교필외</v>
          </cell>
          <cell r="B1220" t="str">
            <v>강교용접(필렛용접:용접비드의 외관 및 형상)</v>
          </cell>
          <cell r="C1220" t="str">
            <v>육안검사 등</v>
          </cell>
          <cell r="D1220" t="str">
            <v>회</v>
          </cell>
          <cell r="E1220">
            <v>0</v>
          </cell>
          <cell r="J1220" t="str">
            <v>주부재의 이음마다</v>
          </cell>
        </row>
        <row r="1221">
          <cell r="A1221" t="str">
            <v>공철마.</v>
          </cell>
          <cell r="B1221" t="str">
            <v>마찰접합용 고장력볼트와 너트(KS B1010에 규정된 시험종목)</v>
          </cell>
          <cell r="C1221" t="str">
            <v>KS B 1010</v>
          </cell>
          <cell r="D1221" t="str">
            <v>회</v>
          </cell>
          <cell r="E1221">
            <v>0</v>
          </cell>
          <cell r="J1221" t="str">
            <v>제조회사별</v>
          </cell>
          <cell r="L1221" t="str">
            <v>제품규격별</v>
          </cell>
          <cell r="N1221" t="str">
            <v>벽판,바닥판,지붕판</v>
          </cell>
        </row>
        <row r="1222">
          <cell r="B1222" t="str">
            <v xml:space="preserve"> 라.기타</v>
          </cell>
        </row>
        <row r="1223">
          <cell r="A1223" t="str">
            <v>공기석비</v>
          </cell>
          <cell r="B1223" t="str">
            <v>석재(비중 및 흡수율)</v>
          </cell>
          <cell r="C1223" t="str">
            <v>KS F 2518</v>
          </cell>
          <cell r="D1223" t="str">
            <v>회</v>
          </cell>
          <cell r="E1223">
            <v>45000</v>
          </cell>
          <cell r="G1223">
            <v>45000</v>
          </cell>
          <cell r="H1223" t="str">
            <v>5x5x5cm5개</v>
          </cell>
          <cell r="I1223">
            <v>7</v>
          </cell>
          <cell r="J1223" t="str">
            <v>골재원마다</v>
          </cell>
          <cell r="L1223" t="str">
            <v>재질변화시마다</v>
          </cell>
          <cell r="N1223" t="str">
            <v>정밀한 암분류시 탄성파괴시험 병행</v>
          </cell>
        </row>
        <row r="1224">
          <cell r="A1224" t="str">
            <v>공기석압</v>
          </cell>
          <cell r="B1224" t="str">
            <v>석재(압축강도)</v>
          </cell>
          <cell r="C1224" t="str">
            <v>KS F 2519</v>
          </cell>
          <cell r="D1224" t="str">
            <v>회</v>
          </cell>
          <cell r="E1224">
            <v>31000</v>
          </cell>
          <cell r="G1224">
            <v>31000</v>
          </cell>
          <cell r="H1224" t="str">
            <v>5x5x5cm5개</v>
          </cell>
          <cell r="I1224">
            <v>7</v>
          </cell>
          <cell r="J1224" t="str">
            <v>골재원마다</v>
          </cell>
          <cell r="L1224" t="str">
            <v>재질변화시마다</v>
          </cell>
          <cell r="N1224" t="str">
            <v>정밀한 암분류시 탄성파괴시험 병행</v>
          </cell>
        </row>
        <row r="1225">
          <cell r="A1225" t="str">
            <v>공기석탄</v>
          </cell>
          <cell r="B1225" t="str">
            <v>석재(탄성파속도)</v>
          </cell>
          <cell r="C1225" t="str">
            <v>KS F 2519</v>
          </cell>
          <cell r="D1225" t="str">
            <v>회</v>
          </cell>
          <cell r="E1225">
            <v>9000</v>
          </cell>
          <cell r="G1225">
            <v>9000</v>
          </cell>
          <cell r="H1225" t="str">
            <v>5x5x5cm5개</v>
          </cell>
          <cell r="I1225">
            <v>7</v>
          </cell>
          <cell r="J1225" t="str">
            <v>골재원마다</v>
          </cell>
          <cell r="L1225" t="str">
            <v>재질변화시마다</v>
          </cell>
          <cell r="N1225" t="str">
            <v>정밀한 암분류시 탄성파괴시험 병행</v>
          </cell>
        </row>
        <row r="1226">
          <cell r="A1226" t="str">
            <v>공기섬두</v>
          </cell>
          <cell r="B1226" t="str">
            <v>지반보강섬유(두께)</v>
          </cell>
          <cell r="C1226" t="str">
            <v>KS F 2122</v>
          </cell>
          <cell r="D1226" t="str">
            <v>회</v>
          </cell>
          <cell r="E1226">
            <v>0</v>
          </cell>
          <cell r="J1226" t="str">
            <v>-.20,000㎡마다
-.제조회사별
-.제품규격별</v>
          </cell>
        </row>
        <row r="1227">
          <cell r="A1227" t="str">
            <v>공기섬무</v>
          </cell>
          <cell r="B1227" t="str">
            <v>지반보강섬유(무게)</v>
          </cell>
          <cell r="C1227" t="str">
            <v>KS F 2123</v>
          </cell>
          <cell r="D1227" t="str">
            <v>회</v>
          </cell>
          <cell r="E1227">
            <v>0</v>
          </cell>
        </row>
        <row r="1228">
          <cell r="A1228" t="str">
            <v>공기섬장</v>
          </cell>
          <cell r="B1228" t="str">
            <v>지반보강섬유(인장강도 및 신도)</v>
          </cell>
          <cell r="C1228" t="str">
            <v>KS F 2124</v>
          </cell>
          <cell r="D1228" t="str">
            <v>회</v>
          </cell>
          <cell r="E1228">
            <v>0</v>
          </cell>
        </row>
        <row r="1229">
          <cell r="A1229" t="str">
            <v>공기섬봉</v>
          </cell>
          <cell r="B1229" t="str">
            <v>지반보강섬유(봉합강도)</v>
          </cell>
          <cell r="C1229" t="str">
            <v>KS K 0530</v>
          </cell>
          <cell r="D1229" t="str">
            <v>회</v>
          </cell>
          <cell r="E1229">
            <v>0</v>
          </cell>
        </row>
        <row r="1230">
          <cell r="A1230" t="str">
            <v>공기섬투</v>
          </cell>
          <cell r="B1230" t="str">
            <v>지반보강섬유(투수)</v>
          </cell>
          <cell r="C1230" t="str">
            <v>KS F 2128</v>
          </cell>
          <cell r="D1230" t="str">
            <v>회</v>
          </cell>
          <cell r="E1230">
            <v>0</v>
          </cell>
        </row>
        <row r="1231">
          <cell r="A1231" t="str">
            <v>공기섬구</v>
          </cell>
          <cell r="B1231" t="str">
            <v>지반보강섬유(유효구멍크기)</v>
          </cell>
          <cell r="C1231" t="str">
            <v>KS F 2126</v>
          </cell>
          <cell r="D1231" t="str">
            <v>회</v>
          </cell>
          <cell r="E1231">
            <v>0</v>
          </cell>
        </row>
        <row r="1232">
          <cell r="A1232" t="str">
            <v>공기섬혼</v>
          </cell>
          <cell r="B1232" t="str">
            <v>지반보강섬유(혼용률 및 재질)</v>
          </cell>
          <cell r="C1232" t="str">
            <v>KS K 0210</v>
          </cell>
          <cell r="D1232" t="str">
            <v>회</v>
          </cell>
          <cell r="E1232">
            <v>0</v>
          </cell>
        </row>
        <row r="1233">
          <cell r="A1233" t="str">
            <v>공기섬파</v>
          </cell>
          <cell r="B1233" t="str">
            <v>지반보강섬유(파열강도)</v>
          </cell>
          <cell r="C1233" t="str">
            <v>KS F 2125</v>
          </cell>
          <cell r="D1233" t="str">
            <v>회</v>
          </cell>
          <cell r="E1233">
            <v>0</v>
          </cell>
          <cell r="J1233" t="str">
            <v>필요시</v>
          </cell>
        </row>
        <row r="1234">
          <cell r="A1234" t="str">
            <v>공기섬열</v>
          </cell>
          <cell r="B1234" t="str">
            <v>지반보강섬유(인열강도)</v>
          </cell>
          <cell r="C1234" t="str">
            <v>KS F 2127</v>
          </cell>
          <cell r="D1234" t="str">
            <v>회</v>
          </cell>
          <cell r="E1234">
            <v>0</v>
          </cell>
          <cell r="J1234" t="str">
            <v>필요시</v>
          </cell>
        </row>
        <row r="1235">
          <cell r="A1235" t="str">
            <v>공기드장</v>
          </cell>
          <cell r="B1235" t="str">
            <v>드레인보드(인장강도 및 신도)</v>
          </cell>
          <cell r="C1235" t="str">
            <v>KS F 2122</v>
          </cell>
          <cell r="D1235" t="str">
            <v>회</v>
          </cell>
          <cell r="E1235">
            <v>0</v>
          </cell>
          <cell r="J1235" t="str">
            <v>-.20,000㎡마다
-.제조회사별
-.제품규격별</v>
          </cell>
        </row>
        <row r="1236">
          <cell r="A1236" t="str">
            <v>공기드투</v>
          </cell>
          <cell r="B1236" t="str">
            <v>드레인보드(투수)</v>
          </cell>
          <cell r="C1236" t="str">
            <v>KS F 2122</v>
          </cell>
          <cell r="D1236" t="str">
            <v>회</v>
          </cell>
          <cell r="E1236">
            <v>0</v>
          </cell>
        </row>
        <row r="1237">
          <cell r="A1237" t="str">
            <v>공기드무</v>
          </cell>
          <cell r="B1237" t="str">
            <v>드레인보드(무게)</v>
          </cell>
          <cell r="C1237" t="str">
            <v>KS F 2122</v>
          </cell>
          <cell r="D1237" t="str">
            <v>회</v>
          </cell>
          <cell r="E1237">
            <v>0</v>
          </cell>
        </row>
        <row r="1238">
          <cell r="A1238" t="str">
            <v>공기드구</v>
          </cell>
          <cell r="B1238" t="str">
            <v>드레인보드(유효구멍크기)</v>
          </cell>
          <cell r="C1238" t="str">
            <v>KS F 2122</v>
          </cell>
          <cell r="D1238" t="str">
            <v>회</v>
          </cell>
          <cell r="E1238">
            <v>0</v>
          </cell>
        </row>
        <row r="1239">
          <cell r="A1239" t="str">
            <v>공기드약</v>
          </cell>
          <cell r="B1239" t="str">
            <v>드레인보드(내약품성)</v>
          </cell>
          <cell r="C1239" t="str">
            <v>KS F 2122</v>
          </cell>
          <cell r="D1239" t="str">
            <v>회</v>
          </cell>
          <cell r="E1239">
            <v>0</v>
          </cell>
        </row>
        <row r="1240">
          <cell r="A1240" t="str">
            <v>공기상.</v>
          </cell>
          <cell r="B1240" t="str">
            <v>상수도용관(KS D 3565, M 3408,3401에 규정된 시험종목)</v>
          </cell>
          <cell r="C1240" t="str">
            <v>KS D 3565,
 KS M 3408,3401</v>
          </cell>
          <cell r="D1240" t="str">
            <v>회</v>
          </cell>
          <cell r="E1240">
            <v>0</v>
          </cell>
          <cell r="J1240" t="str">
            <v>제조회사별</v>
          </cell>
          <cell r="L1240" t="str">
            <v>제품규격별</v>
          </cell>
          <cell r="N1240" t="str">
            <v>벽판,바닥판,지붕판,기둥,보,계단 등</v>
          </cell>
        </row>
        <row r="1241">
          <cell r="A1241" t="str">
            <v>공기하.</v>
          </cell>
          <cell r="B1241" t="str">
            <v>하수도용관(KS M 3404, 3407, F 4402,4403,4405, 4406에 규정된 시험종목)</v>
          </cell>
          <cell r="C1241" t="str">
            <v>KS M 3404, 3407,
 KS F 4402,4403,4405, 4406</v>
          </cell>
          <cell r="D1241" t="str">
            <v>회</v>
          </cell>
          <cell r="E1241">
            <v>0</v>
          </cell>
          <cell r="J1241" t="str">
            <v>제조회사별</v>
          </cell>
          <cell r="L1241" t="str">
            <v>제품규격별</v>
          </cell>
          <cell r="N1241" t="str">
            <v>벽판,바닥판,지붕판,기둥,보,계단 등</v>
          </cell>
        </row>
        <row r="1242">
          <cell r="B1242" t="str">
            <v>2.토목</v>
          </cell>
        </row>
        <row r="1243">
          <cell r="B1243" t="str">
            <v xml:space="preserve"> 가.도로공사</v>
          </cell>
        </row>
        <row r="1244">
          <cell r="B1244" t="str">
            <v xml:space="preserve">  (1) 흙 혼합골재</v>
          </cell>
        </row>
        <row r="1245">
          <cell r="A1245" t="str">
            <v>토토골체다</v>
          </cell>
          <cell r="B1245" t="str">
            <v>입도조정기층(다짐)</v>
          </cell>
          <cell r="C1245" t="str">
            <v>KS F 2312</v>
          </cell>
          <cell r="D1245" t="str">
            <v>회</v>
          </cell>
          <cell r="E1245">
            <v>121000</v>
          </cell>
          <cell r="G1245">
            <v>121000</v>
          </cell>
          <cell r="H1245">
            <v>50</v>
          </cell>
          <cell r="I1245">
            <v>4</v>
          </cell>
          <cell r="J1245" t="str">
            <v>토질변화시마다</v>
          </cell>
          <cell r="N1245" t="str">
            <v>급속함수량측정기 사용 블가</v>
          </cell>
        </row>
        <row r="1246">
          <cell r="A1246" t="str">
            <v>토토골체함</v>
          </cell>
          <cell r="B1246" t="str">
            <v>입도조정기층(함수량)</v>
          </cell>
          <cell r="C1246" t="str">
            <v>KS F 2306</v>
          </cell>
          <cell r="D1246" t="str">
            <v>회</v>
          </cell>
          <cell r="E1246">
            <v>12000</v>
          </cell>
          <cell r="G1246">
            <v>12000</v>
          </cell>
          <cell r="H1246">
            <v>1</v>
          </cell>
          <cell r="I1246">
            <v>3</v>
          </cell>
          <cell r="J1246" t="str">
            <v>포설후 다짐전 2,000㎥마다</v>
          </cell>
          <cell r="N1246" t="str">
            <v>또는 급속함수량측정방법</v>
          </cell>
        </row>
        <row r="1247">
          <cell r="A1247" t="str">
            <v>토토골체현</v>
          </cell>
          <cell r="B1247" t="str">
            <v>입도조정기층(현장밀도)</v>
          </cell>
          <cell r="C1247" t="str">
            <v>KS F 2311</v>
          </cell>
          <cell r="D1247" t="str">
            <v>회</v>
          </cell>
          <cell r="E1247">
            <v>108000</v>
          </cell>
          <cell r="G1247">
            <v>108000</v>
          </cell>
          <cell r="H1247" t="str">
            <v>-</v>
          </cell>
          <cell r="I1247" t="str">
            <v>별산</v>
          </cell>
          <cell r="J1247" t="str">
            <v>-.폭이넓은 광활한지역의 성토작업시 : 2,000㎥마다
-.층다짐시(2차선 기준) : 층별 450m마다</v>
          </cell>
          <cell r="N1247" t="str">
            <v>급속함수량측정기 사용 가능</v>
          </cell>
        </row>
        <row r="1248">
          <cell r="A1248" t="str">
            <v>토토골체평</v>
          </cell>
          <cell r="B1248" t="str">
            <v>입도조정기층(평판재하)</v>
          </cell>
          <cell r="C1248" t="str">
            <v>KS F 2310</v>
          </cell>
          <cell r="D1248" t="str">
            <v>회</v>
          </cell>
          <cell r="E1248">
            <v>174000</v>
          </cell>
          <cell r="G1248">
            <v>174000</v>
          </cell>
          <cell r="H1248" t="str">
            <v>-</v>
          </cell>
          <cell r="I1248" t="str">
            <v>별산</v>
          </cell>
          <cell r="J1248" t="str">
            <v>-.폭이넓은 광활한지역의 성토작업시 : 2,000㎥마다
-.층다짐시(2차선 기준) : 3층 포설후 150m마다</v>
          </cell>
          <cell r="N1248" t="str">
            <v>재료 최대치수가 37.5mm이상인 경우
 현장밀도시험 불가능시</v>
          </cell>
        </row>
        <row r="1249">
          <cell r="A1249" t="str">
            <v>토토골체당</v>
          </cell>
          <cell r="B1249" t="str">
            <v>입도조정기층(흙의 원심함수당량)</v>
          </cell>
          <cell r="C1249" t="str">
            <v>KS F 2315</v>
          </cell>
          <cell r="D1249" t="str">
            <v>회</v>
          </cell>
          <cell r="E1249">
            <v>45000</v>
          </cell>
          <cell r="G1249">
            <v>45000</v>
          </cell>
          <cell r="H1249">
            <v>1</v>
          </cell>
          <cell r="I1249">
            <v>5</v>
          </cell>
        </row>
        <row r="1250">
          <cell r="A1250" t="str">
            <v>토토골상다</v>
          </cell>
          <cell r="B1250" t="str">
            <v>노상(다짐)</v>
          </cell>
          <cell r="C1250" t="str">
            <v>KS F 2312</v>
          </cell>
          <cell r="D1250" t="str">
            <v>회</v>
          </cell>
          <cell r="E1250">
            <v>121000</v>
          </cell>
          <cell r="G1250">
            <v>121000</v>
          </cell>
          <cell r="H1250">
            <v>50</v>
          </cell>
          <cell r="I1250">
            <v>4</v>
          </cell>
          <cell r="J1250" t="str">
            <v>토질변화시마다</v>
          </cell>
          <cell r="N1250" t="str">
            <v>급속함수량측정기 사용 블가</v>
          </cell>
        </row>
        <row r="1251">
          <cell r="A1251" t="str">
            <v>토토골상함</v>
          </cell>
          <cell r="B1251" t="str">
            <v>노상(함수량)</v>
          </cell>
          <cell r="C1251" t="str">
            <v>KS F 2306</v>
          </cell>
          <cell r="D1251" t="str">
            <v>회</v>
          </cell>
          <cell r="E1251">
            <v>12000</v>
          </cell>
          <cell r="G1251">
            <v>12000</v>
          </cell>
          <cell r="H1251">
            <v>1</v>
          </cell>
          <cell r="I1251">
            <v>3</v>
          </cell>
          <cell r="J1251" t="str">
            <v>포설후 다짐전 1,000㎥마다</v>
          </cell>
          <cell r="N1251" t="str">
            <v>또는 급속함수량측정방법</v>
          </cell>
        </row>
        <row r="1252">
          <cell r="A1252" t="str">
            <v>토토골상현</v>
          </cell>
          <cell r="B1252" t="str">
            <v>노상(현장밀도)</v>
          </cell>
          <cell r="C1252" t="str">
            <v>KS F 2311</v>
          </cell>
          <cell r="D1252" t="str">
            <v>회</v>
          </cell>
          <cell r="E1252">
            <v>108000</v>
          </cell>
          <cell r="G1252">
            <v>108000</v>
          </cell>
          <cell r="H1252" t="str">
            <v>-</v>
          </cell>
          <cell r="I1252" t="str">
            <v>별산</v>
          </cell>
          <cell r="J1252" t="str">
            <v>-.폭이넓은 광활한지역의 성토작업시 : 1,000㎥마다
-.층별 400m마다</v>
          </cell>
          <cell r="N1252" t="str">
            <v>급속함수량측정기 사용 가능</v>
          </cell>
        </row>
        <row r="1253">
          <cell r="A1253" t="str">
            <v>토토골상평</v>
          </cell>
          <cell r="B1253" t="str">
            <v>노상(평판재하)</v>
          </cell>
          <cell r="C1253" t="str">
            <v>KS F 2310</v>
          </cell>
          <cell r="D1253" t="str">
            <v>회</v>
          </cell>
          <cell r="E1253">
            <v>174000</v>
          </cell>
          <cell r="G1253">
            <v>174000</v>
          </cell>
          <cell r="H1253" t="str">
            <v>-</v>
          </cell>
          <cell r="I1253" t="str">
            <v>별산</v>
          </cell>
          <cell r="J1253" t="str">
            <v>-.폭이넓은 광활한지역의 성토작업시 : 1,000㎥마다
-.층다짐시(2차선 기준) : 2층 포설후 200m마다</v>
          </cell>
          <cell r="N1253" t="str">
            <v>재료 최대치수가 37.5mm이상인 경우
 현장밀도시험 불가능시</v>
          </cell>
        </row>
        <row r="1254">
          <cell r="A1254" t="str">
            <v>토토골상프</v>
          </cell>
          <cell r="B1254" t="str">
            <v>노상(프로프롤링)</v>
          </cell>
          <cell r="C1254" t="str">
            <v>5ton이상의 복륜하중(타이어접지압5.6kg/㎠이상)통과</v>
          </cell>
          <cell r="D1254" t="str">
            <v>회</v>
          </cell>
          <cell r="E1254">
            <v>0</v>
          </cell>
          <cell r="J1254" t="str">
            <v>-.노상완성후 전구간에 걸쳐 3회 이상</v>
          </cell>
        </row>
        <row r="1255">
          <cell r="A1255" t="str">
            <v>토토골동함</v>
          </cell>
          <cell r="B1255" t="str">
            <v>동상방지층(함수량)</v>
          </cell>
          <cell r="C1255" t="str">
            <v>KS F 2306</v>
          </cell>
          <cell r="D1255" t="str">
            <v>회</v>
          </cell>
          <cell r="E1255">
            <v>12000</v>
          </cell>
          <cell r="G1255">
            <v>12000</v>
          </cell>
          <cell r="H1255">
            <v>1</v>
          </cell>
          <cell r="I1255">
            <v>3</v>
          </cell>
          <cell r="J1255" t="str">
            <v>골재원마다</v>
          </cell>
          <cell r="L1255" t="str">
            <v>포설후 다짐전 500㎥마다</v>
          </cell>
          <cell r="N1255" t="str">
            <v>또는 급속함수량측정방법</v>
          </cell>
        </row>
        <row r="1256">
          <cell r="A1256" t="str">
            <v>토토골동현</v>
          </cell>
          <cell r="B1256" t="str">
            <v>동상방지층(현장밀도)</v>
          </cell>
          <cell r="C1256" t="str">
            <v>KS F 2311</v>
          </cell>
          <cell r="D1256" t="str">
            <v>회</v>
          </cell>
          <cell r="E1256">
            <v>108000</v>
          </cell>
          <cell r="G1256">
            <v>108000</v>
          </cell>
          <cell r="H1256" t="str">
            <v>-</v>
          </cell>
          <cell r="I1256" t="str">
            <v>별산</v>
          </cell>
          <cell r="J1256" t="str">
            <v>-.폭이넓은 광활한지역의 성토작업시 : 500㎥마다
-.2차선 기준 : 층별 400m마다</v>
          </cell>
          <cell r="N1256" t="str">
            <v>급속함수량측정기 사용 가능</v>
          </cell>
        </row>
        <row r="1257">
          <cell r="A1257" t="str">
            <v>토토골동평</v>
          </cell>
          <cell r="B1257" t="str">
            <v>동상방지층(평판재하)</v>
          </cell>
          <cell r="C1257" t="str">
            <v>KS F 2310</v>
          </cell>
          <cell r="D1257" t="str">
            <v>회</v>
          </cell>
          <cell r="E1257">
            <v>174000</v>
          </cell>
          <cell r="G1257">
            <v>174000</v>
          </cell>
          <cell r="H1257" t="str">
            <v>-</v>
          </cell>
          <cell r="I1257" t="str">
            <v>별산</v>
          </cell>
          <cell r="J1257" t="str">
            <v>-.폭이넓은 광활한지역의 성토작업시 : 500㎥마다
-.2차선 기준 : 선택층 및 보조기층 완성후 100m마다</v>
          </cell>
          <cell r="N1257" t="str">
            <v>현장밀도시험 불가능시</v>
          </cell>
        </row>
        <row r="1258">
          <cell r="A1258" t="str">
            <v>토토골동8</v>
          </cell>
          <cell r="B1258" t="str">
            <v>동상방지층(0.08mm체 통과량)</v>
          </cell>
          <cell r="C1258" t="str">
            <v>KS F 2511</v>
          </cell>
          <cell r="D1258" t="str">
            <v>회</v>
          </cell>
          <cell r="E1258">
            <v>0</v>
          </cell>
          <cell r="J1258" t="str">
            <v>골재원마다</v>
          </cell>
          <cell r="L1258" t="str">
            <v>재질변화시마다</v>
          </cell>
        </row>
        <row r="1259">
          <cell r="A1259" t="str">
            <v>토토골동비</v>
          </cell>
          <cell r="B1259" t="str">
            <v>동상방지층(비중 및 흡수율)</v>
          </cell>
          <cell r="C1259" t="str">
            <v>KS F 2511</v>
          </cell>
          <cell r="D1259" t="str">
            <v>회</v>
          </cell>
          <cell r="E1259">
            <v>0</v>
          </cell>
          <cell r="J1259" t="str">
            <v>골재원마다</v>
          </cell>
          <cell r="L1259" t="str">
            <v>재질변화시마다</v>
          </cell>
        </row>
        <row r="1260">
          <cell r="A1260" t="str">
            <v>토토골동마</v>
          </cell>
          <cell r="B1260" t="str">
            <v>동상방지층(마모)</v>
          </cell>
          <cell r="C1260" t="str">
            <v>KS F 2508</v>
          </cell>
          <cell r="D1260" t="str">
            <v>회</v>
          </cell>
          <cell r="E1260">
            <v>0</v>
          </cell>
          <cell r="J1260" t="str">
            <v>골재원마다</v>
          </cell>
          <cell r="L1260" t="str">
            <v>재질변화시마다</v>
          </cell>
        </row>
        <row r="1261">
          <cell r="A1261" t="str">
            <v>토토골동실</v>
          </cell>
          <cell r="B1261" t="str">
            <v>동상방지층(실내CBR)</v>
          </cell>
          <cell r="C1261" t="str">
            <v>KS F 2320</v>
          </cell>
          <cell r="D1261" t="str">
            <v>회</v>
          </cell>
          <cell r="E1261">
            <v>0</v>
          </cell>
          <cell r="J1261" t="str">
            <v>골재원마다</v>
          </cell>
          <cell r="L1261" t="str">
            <v>재질변화시마다</v>
          </cell>
        </row>
        <row r="1262">
          <cell r="A1262" t="str">
            <v>토토골동다</v>
          </cell>
          <cell r="B1262" t="str">
            <v>동상방지층(다짐)</v>
          </cell>
          <cell r="C1262" t="str">
            <v>KS F 2312</v>
          </cell>
          <cell r="D1262" t="str">
            <v>회</v>
          </cell>
          <cell r="E1262">
            <v>0</v>
          </cell>
          <cell r="J1262" t="str">
            <v>골재원마다</v>
          </cell>
          <cell r="L1262" t="str">
            <v>재질변화시마다</v>
          </cell>
          <cell r="N1262" t="str">
            <v>급속함수량시험기 사용 블가</v>
          </cell>
        </row>
        <row r="1263">
          <cell r="A1263" t="str">
            <v>토토골동체</v>
          </cell>
          <cell r="B1263" t="str">
            <v>동상방지층(체가름)</v>
          </cell>
          <cell r="C1263" t="str">
            <v>KS F 2502</v>
          </cell>
          <cell r="D1263" t="str">
            <v>회</v>
          </cell>
          <cell r="E1263">
            <v>0</v>
          </cell>
          <cell r="J1263" t="str">
            <v>골재원마다</v>
          </cell>
          <cell r="L1263" t="str">
            <v>1,000㎥마다</v>
          </cell>
        </row>
        <row r="1264">
          <cell r="A1264" t="str">
            <v>토토골동두</v>
          </cell>
          <cell r="B1264" t="str">
            <v>동상방지층(두께)</v>
          </cell>
          <cell r="C1264" t="str">
            <v>KS F 2306 또는 급속함수량측정방법</v>
          </cell>
          <cell r="D1264" t="str">
            <v>회</v>
          </cell>
          <cell r="E1264">
            <v>0</v>
          </cell>
          <cell r="J1264" t="str">
            <v>1일 1회이상</v>
          </cell>
        </row>
        <row r="1265">
          <cell r="A1265" t="str">
            <v>토토골동모</v>
          </cell>
          <cell r="B1265" t="str">
            <v>동상방지층(모래당량시험)</v>
          </cell>
          <cell r="C1265" t="str">
            <v>KS F 2340</v>
          </cell>
          <cell r="D1265" t="str">
            <v>회</v>
          </cell>
          <cell r="E1265">
            <v>0</v>
          </cell>
          <cell r="J1265" t="str">
            <v>골재원마다</v>
          </cell>
          <cell r="L1265" t="str">
            <v>재질변화시마다</v>
          </cell>
        </row>
        <row r="1266">
          <cell r="A1266" t="str">
            <v>토토골동프</v>
          </cell>
          <cell r="B1266" t="str">
            <v>동상방지층(프로프롤링)</v>
          </cell>
          <cell r="C1266" t="str">
            <v>5ton이상의 복륜하중(타이어접지압5.6kg/㎠이상)통과</v>
          </cell>
          <cell r="D1266" t="str">
            <v>회</v>
          </cell>
          <cell r="E1266">
            <v>0</v>
          </cell>
          <cell r="J1266" t="str">
            <v>-.완성후 전구간에 걸쳐 3회 이상</v>
          </cell>
        </row>
        <row r="1267">
          <cell r="A1267" t="str">
            <v>토토골보함</v>
          </cell>
          <cell r="B1267" t="str">
            <v>보조기층(함수량)</v>
          </cell>
          <cell r="C1267" t="str">
            <v>KS F 2306</v>
          </cell>
          <cell r="D1267" t="str">
            <v>회</v>
          </cell>
          <cell r="E1267">
            <v>12000</v>
          </cell>
          <cell r="G1267">
            <v>12000</v>
          </cell>
          <cell r="H1267">
            <v>1</v>
          </cell>
          <cell r="I1267">
            <v>3</v>
          </cell>
          <cell r="J1267" t="str">
            <v>골재원마다</v>
          </cell>
          <cell r="L1267" t="str">
            <v>포설후 다짐전 500㎥마다</v>
          </cell>
          <cell r="N1267" t="str">
            <v>또는 급속함수량측정방법</v>
          </cell>
        </row>
        <row r="1268">
          <cell r="A1268" t="str">
            <v>토토골보현</v>
          </cell>
          <cell r="B1268" t="str">
            <v>보조기층(현장밀도)</v>
          </cell>
          <cell r="C1268" t="str">
            <v>KS F 2311</v>
          </cell>
          <cell r="D1268" t="str">
            <v>회</v>
          </cell>
          <cell r="E1268">
            <v>108000</v>
          </cell>
          <cell r="G1268">
            <v>108000</v>
          </cell>
          <cell r="H1268" t="str">
            <v>-</v>
          </cell>
          <cell r="I1268" t="str">
            <v>별산</v>
          </cell>
          <cell r="J1268" t="str">
            <v>-.폭이넓은 광활한지역의 성토작업시 : 500㎥마다
-.2차선 기준 : 층별 400m마다</v>
          </cell>
          <cell r="N1268" t="str">
            <v>급속함수량측정기 사용 가능</v>
          </cell>
        </row>
        <row r="1269">
          <cell r="A1269" t="str">
            <v>토토골보평</v>
          </cell>
          <cell r="B1269" t="str">
            <v>보조기층(평판재하)</v>
          </cell>
          <cell r="C1269" t="str">
            <v>KS F 2310</v>
          </cell>
          <cell r="D1269" t="str">
            <v>회</v>
          </cell>
          <cell r="E1269">
            <v>174000</v>
          </cell>
          <cell r="G1269">
            <v>174000</v>
          </cell>
          <cell r="H1269" t="str">
            <v>-</v>
          </cell>
          <cell r="I1269" t="str">
            <v>별산</v>
          </cell>
          <cell r="J1269" t="str">
            <v>-.폭이넓은 광활한지역의 성토작업시 : 500㎥마다
-.2차선 기준 : 선택층 및 보조기층 완성후 100m마다</v>
          </cell>
          <cell r="N1269" t="str">
            <v>현장밀도시험 불가능시</v>
          </cell>
        </row>
        <row r="1270">
          <cell r="A1270" t="str">
            <v>토토골보8</v>
          </cell>
          <cell r="B1270" t="str">
            <v>보조기층(0.08mm체 통과량)</v>
          </cell>
          <cell r="C1270" t="str">
            <v>KS F 2511</v>
          </cell>
          <cell r="D1270" t="str">
            <v>회</v>
          </cell>
          <cell r="E1270">
            <v>0</v>
          </cell>
          <cell r="J1270" t="str">
            <v>골재원마다</v>
          </cell>
          <cell r="L1270" t="str">
            <v>재질변화시마다</v>
          </cell>
        </row>
        <row r="1271">
          <cell r="A1271" t="str">
            <v>토토골보비</v>
          </cell>
          <cell r="B1271" t="str">
            <v>보조기층(비중 및 흡수율)</v>
          </cell>
          <cell r="C1271" t="str">
            <v>KS F 2511</v>
          </cell>
          <cell r="D1271" t="str">
            <v>회</v>
          </cell>
          <cell r="E1271">
            <v>0</v>
          </cell>
          <cell r="J1271" t="str">
            <v>골재원마다</v>
          </cell>
          <cell r="L1271" t="str">
            <v>재질변화시마다</v>
          </cell>
        </row>
        <row r="1272">
          <cell r="A1272" t="str">
            <v>토토골보마</v>
          </cell>
          <cell r="B1272" t="str">
            <v>보조기층(마모)</v>
          </cell>
          <cell r="C1272" t="str">
            <v>KS F 2508</v>
          </cell>
          <cell r="D1272" t="str">
            <v>회</v>
          </cell>
          <cell r="E1272">
            <v>0</v>
          </cell>
          <cell r="J1272" t="str">
            <v>골재원마다</v>
          </cell>
          <cell r="L1272" t="str">
            <v>재질변화시마다</v>
          </cell>
        </row>
        <row r="1273">
          <cell r="A1273" t="str">
            <v>토토골보실</v>
          </cell>
          <cell r="B1273" t="str">
            <v>보조기층(실내CBR)</v>
          </cell>
          <cell r="C1273" t="str">
            <v>KS F 2320</v>
          </cell>
          <cell r="D1273" t="str">
            <v>회</v>
          </cell>
          <cell r="E1273">
            <v>0</v>
          </cell>
          <cell r="J1273" t="str">
            <v>골재원마다</v>
          </cell>
          <cell r="L1273" t="str">
            <v>재질변화시마다</v>
          </cell>
        </row>
        <row r="1274">
          <cell r="A1274" t="str">
            <v>토토골보다</v>
          </cell>
          <cell r="B1274" t="str">
            <v>보조기층(다짐)</v>
          </cell>
          <cell r="C1274" t="str">
            <v>KS F 2312</v>
          </cell>
          <cell r="D1274" t="str">
            <v>회</v>
          </cell>
          <cell r="E1274">
            <v>0</v>
          </cell>
          <cell r="J1274" t="str">
            <v>골재원마다</v>
          </cell>
          <cell r="L1274" t="str">
            <v>재질변화시마다</v>
          </cell>
          <cell r="N1274" t="str">
            <v>급속함수량시험기 사용 블가</v>
          </cell>
        </row>
        <row r="1275">
          <cell r="A1275" t="str">
            <v>토토골보체</v>
          </cell>
          <cell r="B1275" t="str">
            <v>보조기층(체가름)</v>
          </cell>
          <cell r="C1275" t="str">
            <v>KS F 2502</v>
          </cell>
          <cell r="D1275" t="str">
            <v>회</v>
          </cell>
          <cell r="E1275">
            <v>0</v>
          </cell>
          <cell r="J1275" t="str">
            <v>골재원마다</v>
          </cell>
          <cell r="L1275" t="str">
            <v>1,000㎥마다</v>
          </cell>
        </row>
        <row r="1276">
          <cell r="A1276" t="str">
            <v>토토골보두</v>
          </cell>
          <cell r="B1276" t="str">
            <v>보조기층(두께)</v>
          </cell>
          <cell r="C1276" t="str">
            <v>KS F 2306 또는 급속함수량측정방법</v>
          </cell>
          <cell r="D1276" t="str">
            <v>회</v>
          </cell>
          <cell r="E1276">
            <v>0</v>
          </cell>
          <cell r="J1276" t="str">
            <v>1일 1회이상</v>
          </cell>
        </row>
        <row r="1277">
          <cell r="A1277" t="str">
            <v>토토골보모</v>
          </cell>
          <cell r="B1277" t="str">
            <v>보조기층(모래당량시험)</v>
          </cell>
          <cell r="C1277" t="str">
            <v>KS F 2340</v>
          </cell>
          <cell r="D1277" t="str">
            <v>회</v>
          </cell>
          <cell r="E1277">
            <v>0</v>
          </cell>
          <cell r="J1277" t="str">
            <v>골재원마다</v>
          </cell>
          <cell r="L1277" t="str">
            <v>재질변화시마다</v>
          </cell>
        </row>
        <row r="1278">
          <cell r="A1278" t="str">
            <v>토토골보프</v>
          </cell>
          <cell r="B1278" t="str">
            <v>보조기층(프로프롤링)</v>
          </cell>
          <cell r="C1278" t="str">
            <v>5ton이상의 복륜하중(타이어접지압5.6kg/㎠이상)통과</v>
          </cell>
          <cell r="D1278" t="str">
            <v>회</v>
          </cell>
          <cell r="E1278">
            <v>0</v>
          </cell>
          <cell r="J1278" t="str">
            <v>-.완성후 전구간에 걸쳐 3회 이상</v>
          </cell>
        </row>
        <row r="1279">
          <cell r="A1279" t="str">
            <v>토토골입비</v>
          </cell>
          <cell r="B1279" t="str">
            <v>입도조정기층(비중)</v>
          </cell>
          <cell r="C1279" t="str">
            <v>KS F 2308</v>
          </cell>
          <cell r="D1279" t="str">
            <v>회</v>
          </cell>
          <cell r="E1279">
            <v>28000</v>
          </cell>
          <cell r="G1279">
            <v>28000</v>
          </cell>
          <cell r="H1279">
            <v>1</v>
          </cell>
          <cell r="I1279">
            <v>3</v>
          </cell>
          <cell r="J1279" t="str">
            <v>골재원마다</v>
          </cell>
          <cell r="L1279" t="str">
            <v>재질변화시마다</v>
          </cell>
          <cell r="N1279" t="str">
            <v>흙</v>
          </cell>
        </row>
        <row r="1280">
          <cell r="A1280" t="str">
            <v>토토골입흡</v>
          </cell>
          <cell r="B1280" t="str">
            <v>입도조정기층(비중 및 흡수율)</v>
          </cell>
          <cell r="C1280" t="str">
            <v>KS F 2511</v>
          </cell>
          <cell r="D1280" t="str">
            <v>회</v>
          </cell>
          <cell r="E1280">
            <v>0</v>
          </cell>
          <cell r="J1280" t="str">
            <v>골재원마다</v>
          </cell>
          <cell r="L1280" t="str">
            <v>재질변화시마다</v>
          </cell>
          <cell r="N1280" t="str">
            <v>긁은골재</v>
          </cell>
        </row>
        <row r="1281">
          <cell r="A1281" t="str">
            <v>토토골입안</v>
          </cell>
          <cell r="B1281" t="str">
            <v>입도조정기층(안전성)</v>
          </cell>
          <cell r="C1281" t="str">
            <v>KS F 2507</v>
          </cell>
          <cell r="D1281" t="str">
            <v>회</v>
          </cell>
          <cell r="E1281">
            <v>0</v>
          </cell>
          <cell r="J1281" t="str">
            <v>골재원마다</v>
          </cell>
          <cell r="L1281" t="str">
            <v>재질변화시마다</v>
          </cell>
          <cell r="N1281" t="str">
            <v>급속함수량시험기 사용 블가</v>
          </cell>
        </row>
        <row r="1282">
          <cell r="A1282" t="str">
            <v>토토골입마</v>
          </cell>
          <cell r="B1282" t="str">
            <v>입도조정기층(마모)</v>
          </cell>
          <cell r="C1282" t="str">
            <v>KS F 2508</v>
          </cell>
          <cell r="D1282" t="str">
            <v>회</v>
          </cell>
          <cell r="E1282">
            <v>0</v>
          </cell>
          <cell r="J1282" t="str">
            <v>골재원마다</v>
          </cell>
          <cell r="L1282" t="str">
            <v>재질변화시마다</v>
          </cell>
          <cell r="N1282" t="str">
            <v>급속함수량시험기 사용 블가</v>
          </cell>
        </row>
        <row r="1283">
          <cell r="A1283" t="str">
            <v>토토골입C</v>
          </cell>
          <cell r="B1283" t="str">
            <v>입도조정기층(실내CBR)</v>
          </cell>
          <cell r="C1283" t="str">
            <v>KS F 2320</v>
          </cell>
          <cell r="D1283" t="str">
            <v>회</v>
          </cell>
          <cell r="E1283">
            <v>227000</v>
          </cell>
          <cell r="G1283">
            <v>227000</v>
          </cell>
          <cell r="H1283">
            <v>100</v>
          </cell>
          <cell r="I1283">
            <v>10</v>
          </cell>
          <cell r="J1283" t="str">
            <v>골재원마다</v>
          </cell>
          <cell r="L1283" t="str">
            <v>재질변화시마다</v>
          </cell>
          <cell r="N1283" t="str">
            <v>급속함수량시험기 사용 블가</v>
          </cell>
        </row>
        <row r="1284">
          <cell r="A1284" t="str">
            <v>토토골입다</v>
          </cell>
          <cell r="B1284" t="str">
            <v>입도조정기층(다짐)</v>
          </cell>
          <cell r="C1284" t="str">
            <v>KS F 2312</v>
          </cell>
          <cell r="D1284" t="str">
            <v>회</v>
          </cell>
          <cell r="E1284">
            <v>121000</v>
          </cell>
          <cell r="G1284">
            <v>121000</v>
          </cell>
          <cell r="H1284">
            <v>50</v>
          </cell>
          <cell r="I1284">
            <v>4</v>
          </cell>
          <cell r="J1284" t="str">
            <v>골재원마다</v>
          </cell>
          <cell r="L1284" t="str">
            <v>재질변화시마다</v>
          </cell>
          <cell r="N1284" t="str">
            <v>급속함수량시험기 사용 블가</v>
          </cell>
        </row>
        <row r="1285">
          <cell r="A1285" t="str">
            <v>토토골입체</v>
          </cell>
          <cell r="B1285" t="str">
            <v>입도조정기층(체가름)</v>
          </cell>
          <cell r="C1285" t="str">
            <v>KS F 2502</v>
          </cell>
          <cell r="D1285" t="str">
            <v>회</v>
          </cell>
          <cell r="E1285">
            <v>0</v>
          </cell>
          <cell r="J1285" t="str">
            <v>골재원마다</v>
          </cell>
          <cell r="L1285" t="str">
            <v>-.재질변화시마다
-.1,000㎥마다</v>
          </cell>
          <cell r="N1285" t="str">
            <v>급속함수량시험기 사용 블가</v>
          </cell>
        </row>
        <row r="1286">
          <cell r="A1286" t="str">
            <v>토토골입8</v>
          </cell>
          <cell r="B1286" t="str">
            <v>입도조정기층(0.08mm체 통과량)</v>
          </cell>
          <cell r="C1286" t="str">
            <v>KS F 2511</v>
          </cell>
          <cell r="D1286" t="str">
            <v>회</v>
          </cell>
          <cell r="E1286">
            <v>28000</v>
          </cell>
          <cell r="G1286">
            <v>28000</v>
          </cell>
          <cell r="H1286">
            <v>1</v>
          </cell>
          <cell r="I1286">
            <v>4</v>
          </cell>
          <cell r="J1286" t="str">
            <v>골재원마다</v>
          </cell>
          <cell r="L1286" t="str">
            <v>-.재질변화시마다
-.1,000㎥마다</v>
          </cell>
          <cell r="N1286" t="str">
            <v>급속함수량시험기 사용 블가</v>
          </cell>
        </row>
        <row r="1287">
          <cell r="A1287" t="str">
            <v>토토골입함</v>
          </cell>
          <cell r="B1287" t="str">
            <v>입도조정기층(함수량)</v>
          </cell>
          <cell r="C1287" t="str">
            <v>KS F 2306</v>
          </cell>
          <cell r="D1287" t="str">
            <v>회</v>
          </cell>
          <cell r="E1287">
            <v>12000</v>
          </cell>
          <cell r="G1287">
            <v>12000</v>
          </cell>
          <cell r="H1287">
            <v>1</v>
          </cell>
          <cell r="I1287">
            <v>3</v>
          </cell>
          <cell r="J1287" t="str">
            <v>골재원마다</v>
          </cell>
          <cell r="L1287" t="str">
            <v>포설후 다짐전 500㎥마다</v>
          </cell>
          <cell r="N1287" t="str">
            <v>또는 급속함수량측정방법</v>
          </cell>
        </row>
        <row r="1288">
          <cell r="A1288" t="str">
            <v>토토골입현</v>
          </cell>
          <cell r="B1288" t="str">
            <v>입도조정기층(현장밀도)</v>
          </cell>
          <cell r="C1288" t="str">
            <v>KS F 2311</v>
          </cell>
          <cell r="D1288" t="str">
            <v>회</v>
          </cell>
          <cell r="E1288">
            <v>108000</v>
          </cell>
          <cell r="G1288">
            <v>108000</v>
          </cell>
          <cell r="H1288" t="str">
            <v>-</v>
          </cell>
          <cell r="I1288" t="str">
            <v>별산</v>
          </cell>
          <cell r="J1288" t="str">
            <v>-.폭이넓은 광활한지역의 성토작업시 : 500㎥마다
-.2차선 기준 : 층별 200m마다</v>
          </cell>
          <cell r="N1288" t="str">
            <v>급속함수량측정기 사용 가능</v>
          </cell>
        </row>
        <row r="1289">
          <cell r="A1289" t="str">
            <v>토토골입평</v>
          </cell>
          <cell r="B1289" t="str">
            <v>입도조정기층(평판재하)</v>
          </cell>
          <cell r="C1289" t="str">
            <v>KS F 2310</v>
          </cell>
          <cell r="D1289" t="str">
            <v>회</v>
          </cell>
          <cell r="E1289">
            <v>174000</v>
          </cell>
          <cell r="G1289">
            <v>174000</v>
          </cell>
          <cell r="H1289" t="str">
            <v>-</v>
          </cell>
          <cell r="I1289" t="str">
            <v>별산</v>
          </cell>
          <cell r="J1289" t="str">
            <v>-.폭이넓은 광활한지역의 성토작업시 : 500㎥마다
-.2차선 기준 : 층별 200m마다</v>
          </cell>
          <cell r="N1289" t="str">
            <v>현장밀도시험 불가능시</v>
          </cell>
        </row>
        <row r="1290">
          <cell r="A1290" t="str">
            <v>토토골입프</v>
          </cell>
          <cell r="B1290" t="str">
            <v>입도조정기층(프로프롤링)</v>
          </cell>
          <cell r="C1290" t="str">
            <v>5ton이상의 복륜하중(타이어접지압5.6kg/㎠이상)통과</v>
          </cell>
          <cell r="D1290" t="str">
            <v>회</v>
          </cell>
          <cell r="E1290">
            <v>0</v>
          </cell>
          <cell r="J1290" t="str">
            <v>-.기층완성후 전구간에 걸쳐 3회 이상</v>
          </cell>
        </row>
        <row r="1291">
          <cell r="A1291" t="str">
            <v>토토골안체</v>
          </cell>
          <cell r="B1291" t="str">
            <v>시멘트안정기층(체가름)</v>
          </cell>
          <cell r="C1291" t="str">
            <v>KS F 2502</v>
          </cell>
          <cell r="D1291" t="str">
            <v>회</v>
          </cell>
          <cell r="E1291">
            <v>0</v>
          </cell>
          <cell r="J1291" t="str">
            <v>골재원마다</v>
          </cell>
          <cell r="L1291" t="str">
            <v>재질변화시마다</v>
          </cell>
          <cell r="N1291" t="str">
            <v>급속함수량시험기 사용 블가</v>
          </cell>
        </row>
        <row r="1292">
          <cell r="A1292" t="str">
            <v>토토골안흡</v>
          </cell>
          <cell r="B1292" t="str">
            <v>시멘트안정기층(비중 및 흡수율)</v>
          </cell>
          <cell r="C1292" t="str">
            <v>KS F 2511</v>
          </cell>
          <cell r="D1292" t="str">
            <v>회</v>
          </cell>
          <cell r="E1292">
            <v>0</v>
          </cell>
          <cell r="J1292" t="str">
            <v>골재원마다</v>
          </cell>
          <cell r="L1292" t="str">
            <v>재질변화시마다</v>
          </cell>
          <cell r="N1292" t="str">
            <v>긁은골재</v>
          </cell>
        </row>
        <row r="1293">
          <cell r="A1293" t="str">
            <v>토토골안안</v>
          </cell>
          <cell r="B1293" t="str">
            <v>시멘트안정기층(안전성)</v>
          </cell>
          <cell r="C1293" t="str">
            <v>KS F 2507</v>
          </cell>
          <cell r="D1293" t="str">
            <v>회</v>
          </cell>
          <cell r="E1293">
            <v>0</v>
          </cell>
          <cell r="J1293" t="str">
            <v>골재원마다</v>
          </cell>
          <cell r="L1293" t="str">
            <v>재질변화시마다</v>
          </cell>
          <cell r="N1293" t="str">
            <v>급속함수량시험기 사용 블가</v>
          </cell>
        </row>
        <row r="1294">
          <cell r="A1294" t="str">
            <v>토토골안마</v>
          </cell>
          <cell r="B1294" t="str">
            <v>시멘트안정기층(마모)</v>
          </cell>
          <cell r="C1294" t="str">
            <v>KS F 2508</v>
          </cell>
          <cell r="D1294" t="str">
            <v>회</v>
          </cell>
          <cell r="E1294">
            <v>0</v>
          </cell>
          <cell r="J1294" t="str">
            <v>골재원마다</v>
          </cell>
          <cell r="L1294" t="str">
            <v>재질변화시마다</v>
          </cell>
          <cell r="N1294" t="str">
            <v>급속함수량시험기 사용 블가</v>
          </cell>
        </row>
        <row r="1295">
          <cell r="A1295" t="str">
            <v>토토골안연</v>
          </cell>
          <cell r="B1295" t="str">
            <v>시멘트안정기층(연석량)</v>
          </cell>
          <cell r="C1295" t="str">
            <v>KS F 2516</v>
          </cell>
          <cell r="D1295" t="str">
            <v>회</v>
          </cell>
          <cell r="E1295">
            <v>0</v>
          </cell>
          <cell r="J1295" t="str">
            <v>골재원마다</v>
          </cell>
          <cell r="L1295" t="str">
            <v>재질변화시마다</v>
          </cell>
          <cell r="N1295" t="str">
            <v>급속함수량시험기 사용 블가</v>
          </cell>
        </row>
        <row r="1296">
          <cell r="A1296" t="str">
            <v>토토골안점</v>
          </cell>
          <cell r="B1296" t="str">
            <v>시멘트안정기층(점토덩어리함유량)</v>
          </cell>
          <cell r="C1296" t="str">
            <v>KS F 2512</v>
          </cell>
          <cell r="D1296" t="str">
            <v>회</v>
          </cell>
          <cell r="E1296">
            <v>0</v>
          </cell>
          <cell r="J1296" t="str">
            <v>골재원마다</v>
          </cell>
          <cell r="L1296" t="str">
            <v>재질변화시마다</v>
          </cell>
          <cell r="N1296" t="str">
            <v>급속함수량시험기 사용 블가</v>
          </cell>
        </row>
        <row r="1297">
          <cell r="A1297" t="str">
            <v>토토골안8</v>
          </cell>
          <cell r="B1297" t="str">
            <v>시멘트안정기층(0.08mm체 통과량)</v>
          </cell>
          <cell r="C1297" t="str">
            <v>KS F 2511</v>
          </cell>
          <cell r="D1297" t="str">
            <v>회</v>
          </cell>
          <cell r="E1297">
            <v>0</v>
          </cell>
          <cell r="J1297" t="str">
            <v>골재원마다</v>
          </cell>
          <cell r="L1297" t="str">
            <v>재질변화시마다</v>
          </cell>
          <cell r="N1297" t="str">
            <v>급속함수량시험기 사용 블가</v>
          </cell>
        </row>
        <row r="1298">
          <cell r="A1298" t="str">
            <v>토토골안다</v>
          </cell>
          <cell r="B1298" t="str">
            <v>시멘트안정기층(다짐)</v>
          </cell>
          <cell r="C1298" t="str">
            <v>KS F 2312</v>
          </cell>
          <cell r="D1298" t="str">
            <v>회</v>
          </cell>
          <cell r="E1298">
            <v>121000</v>
          </cell>
          <cell r="G1298">
            <v>121000</v>
          </cell>
          <cell r="H1298">
            <v>50</v>
          </cell>
          <cell r="I1298">
            <v>4</v>
          </cell>
          <cell r="J1298" t="str">
            <v>재질변화시마다</v>
          </cell>
        </row>
        <row r="1299">
          <cell r="A1299" t="str">
            <v>토토골안80</v>
          </cell>
          <cell r="B1299" t="str">
            <v>시멘트안정기층(배합설계:σ3일강도)</v>
          </cell>
          <cell r="C1299" t="str">
            <v>KS F 2329</v>
          </cell>
          <cell r="D1299" t="str">
            <v>회</v>
          </cell>
          <cell r="E1299">
            <v>1051000</v>
          </cell>
          <cell r="G1299">
            <v>1051000</v>
          </cell>
          <cell r="H1299">
            <v>100</v>
          </cell>
          <cell r="I1299">
            <v>9</v>
          </cell>
          <cell r="J1299" t="str">
            <v>재료가 다른 배합마다</v>
          </cell>
        </row>
        <row r="1300">
          <cell r="A1300" t="str">
            <v>토토골안81</v>
          </cell>
          <cell r="B1300" t="str">
            <v>시멘트안정기층(배합설계:σ7일강도)</v>
          </cell>
          <cell r="C1300" t="str">
            <v>KS F 2329</v>
          </cell>
          <cell r="D1300" t="str">
            <v>회</v>
          </cell>
          <cell r="E1300">
            <v>1051000</v>
          </cell>
          <cell r="G1300">
            <v>1051000</v>
          </cell>
          <cell r="H1300">
            <v>100</v>
          </cell>
          <cell r="I1300">
            <v>13</v>
          </cell>
          <cell r="J1300" t="str">
            <v>재료가 다른 배합마다</v>
          </cell>
        </row>
        <row r="1301">
          <cell r="A1301" t="str">
            <v>토토골안82</v>
          </cell>
          <cell r="B1301" t="str">
            <v>시멘트안정기층(배합설계:σ14일강도)</v>
          </cell>
          <cell r="C1301" t="str">
            <v>KS F 2329</v>
          </cell>
          <cell r="D1301" t="str">
            <v>회</v>
          </cell>
          <cell r="E1301">
            <v>1051000</v>
          </cell>
          <cell r="G1301">
            <v>1051000</v>
          </cell>
          <cell r="H1301">
            <v>100</v>
          </cell>
          <cell r="I1301">
            <v>20</v>
          </cell>
          <cell r="J1301" t="str">
            <v>재료가 다른 배합마다</v>
          </cell>
        </row>
        <row r="1302">
          <cell r="A1302" t="str">
            <v>토토골안83</v>
          </cell>
          <cell r="B1302" t="str">
            <v>시멘트안정기층(배합설계:σ28일강도)</v>
          </cell>
          <cell r="C1302" t="str">
            <v>KS F 2329</v>
          </cell>
          <cell r="D1302" t="str">
            <v>회</v>
          </cell>
          <cell r="E1302">
            <v>1051000</v>
          </cell>
          <cell r="G1302">
            <v>1051000</v>
          </cell>
          <cell r="H1302">
            <v>100</v>
          </cell>
          <cell r="I1302">
            <v>24</v>
          </cell>
          <cell r="J1302" t="str">
            <v>재료가 다른 배합마다</v>
          </cell>
        </row>
        <row r="1303">
          <cell r="A1303" t="str">
            <v>토토골안시</v>
          </cell>
          <cell r="B1303" t="str">
            <v>시멘트안정기층(시멘트함유량)</v>
          </cell>
          <cell r="C1303" t="str">
            <v>KS F 2327</v>
          </cell>
          <cell r="D1303" t="str">
            <v>회</v>
          </cell>
          <cell r="E1303">
            <v>0</v>
          </cell>
          <cell r="J1303" t="str">
            <v>재질변화시마다</v>
          </cell>
          <cell r="N1303" t="str">
            <v>급속함수량시험기 사용 블가</v>
          </cell>
        </row>
        <row r="1304">
          <cell r="A1304" t="str">
            <v>토토골안압</v>
          </cell>
          <cell r="B1304" t="str">
            <v>시멘트안정기층(압축강도)</v>
          </cell>
          <cell r="C1304" t="str">
            <v>KS F 2328</v>
          </cell>
          <cell r="D1304" t="str">
            <v>회</v>
          </cell>
          <cell r="E1304">
            <v>0</v>
          </cell>
          <cell r="J1304" t="str">
            <v>1일 1회 이상</v>
          </cell>
          <cell r="N1304" t="str">
            <v>급속함수량시험기 사용 블가</v>
          </cell>
        </row>
        <row r="1305">
          <cell r="A1305" t="str">
            <v>토토골안함</v>
          </cell>
          <cell r="B1305" t="str">
            <v>시멘트안정기층(함수량)</v>
          </cell>
          <cell r="C1305" t="str">
            <v>KS F 2306</v>
          </cell>
          <cell r="D1305" t="str">
            <v>회</v>
          </cell>
          <cell r="E1305">
            <v>12000</v>
          </cell>
          <cell r="G1305">
            <v>12000</v>
          </cell>
          <cell r="H1305">
            <v>1</v>
          </cell>
          <cell r="I1305">
            <v>3</v>
          </cell>
          <cell r="J1305" t="str">
            <v>골재원마다,재질변화시마다</v>
          </cell>
          <cell r="L1305" t="str">
            <v>폭이넓은 광활한지역의 성토작업시 : 500㎥마다</v>
          </cell>
          <cell r="N1305" t="str">
            <v>500㎥마다하는 경우에는 급속함수량시험기 사용 가능</v>
          </cell>
        </row>
        <row r="1306">
          <cell r="A1306" t="str">
            <v>토토골안현</v>
          </cell>
          <cell r="B1306" t="str">
            <v>시멘트안정기층(현장밀도)</v>
          </cell>
          <cell r="C1306" t="str">
            <v>KS F 2311</v>
          </cell>
          <cell r="D1306" t="str">
            <v>회</v>
          </cell>
          <cell r="E1306">
            <v>108000</v>
          </cell>
          <cell r="G1306">
            <v>108000</v>
          </cell>
          <cell r="H1306" t="str">
            <v>-</v>
          </cell>
          <cell r="I1306" t="str">
            <v>별산</v>
          </cell>
          <cell r="J1306" t="str">
            <v>-.폭이넓은 광활한지역의 성토작업시 : 500㎥마다
-.2차선 기준 : 층별 200m마다</v>
          </cell>
          <cell r="N1306" t="str">
            <v>급속함수량시험기 사용 가능</v>
          </cell>
        </row>
        <row r="1307">
          <cell r="B1307" t="str">
            <v xml:space="preserve">  (2) 아스팔트 포장</v>
          </cell>
        </row>
        <row r="1308">
          <cell r="A1308" t="str">
            <v>토토아골채</v>
          </cell>
          <cell r="B1308" t="str">
            <v>골재(채가름)</v>
          </cell>
          <cell r="C1308" t="str">
            <v>KS F 2502</v>
          </cell>
          <cell r="D1308" t="str">
            <v>회</v>
          </cell>
          <cell r="E1308">
            <v>35000</v>
          </cell>
          <cell r="G1308">
            <v>35000</v>
          </cell>
          <cell r="H1308" t="str">
            <v>잔골재
:40kg이상
굵은골재 :80kg이상</v>
          </cell>
          <cell r="I1308">
            <v>7</v>
          </cell>
          <cell r="J1308" t="str">
            <v>-.골재원마다,
-.재질변화시마다,
-.공사개시전 1회</v>
          </cell>
        </row>
        <row r="1309">
          <cell r="A1309" t="str">
            <v>토토아골8</v>
          </cell>
          <cell r="B1309" t="str">
            <v>골재(0.08mm체 통과량)</v>
          </cell>
          <cell r="C1309" t="str">
            <v>KS F 2511</v>
          </cell>
          <cell r="D1309" t="str">
            <v>회</v>
          </cell>
          <cell r="E1309">
            <v>28000</v>
          </cell>
          <cell r="G1309">
            <v>28000</v>
          </cell>
          <cell r="I1309">
            <v>7</v>
          </cell>
        </row>
        <row r="1310">
          <cell r="A1310" t="str">
            <v>토토아골비굵</v>
          </cell>
          <cell r="B1310" t="str">
            <v>골재(굵은,비중 및 흡수율)</v>
          </cell>
          <cell r="C1310" t="str">
            <v>KS F 2503</v>
          </cell>
          <cell r="D1310" t="str">
            <v>회</v>
          </cell>
          <cell r="E1310">
            <v>36000</v>
          </cell>
          <cell r="G1310">
            <v>36000</v>
          </cell>
          <cell r="I1310">
            <v>7</v>
          </cell>
        </row>
        <row r="1311">
          <cell r="A1311" t="str">
            <v>토토아골비잔</v>
          </cell>
          <cell r="B1311" t="str">
            <v>골재(잔,비중 및 흡수율)</v>
          </cell>
          <cell r="C1311" t="str">
            <v>KS F 2504</v>
          </cell>
          <cell r="D1311" t="str">
            <v>회</v>
          </cell>
          <cell r="E1311">
            <v>36000</v>
          </cell>
          <cell r="G1311">
            <v>36000</v>
          </cell>
          <cell r="I1311">
            <v>7</v>
          </cell>
        </row>
        <row r="1312">
          <cell r="A1312" t="str">
            <v>토토아골마</v>
          </cell>
          <cell r="B1312" t="str">
            <v>골재(마모)</v>
          </cell>
          <cell r="C1312" t="str">
            <v>KS F 2508</v>
          </cell>
          <cell r="D1312" t="str">
            <v>회</v>
          </cell>
          <cell r="E1312">
            <v>45000</v>
          </cell>
          <cell r="G1312">
            <v>45000</v>
          </cell>
          <cell r="I1312">
            <v>7</v>
          </cell>
        </row>
        <row r="1313">
          <cell r="A1313" t="str">
            <v>토토아골안</v>
          </cell>
          <cell r="B1313" t="str">
            <v>골재(안정성)</v>
          </cell>
          <cell r="C1313" t="str">
            <v>KS F 2507</v>
          </cell>
          <cell r="D1313" t="str">
            <v>회</v>
          </cell>
          <cell r="E1313">
            <v>42000</v>
          </cell>
          <cell r="G1313">
            <v>42000</v>
          </cell>
          <cell r="I1313">
            <v>12</v>
          </cell>
        </row>
        <row r="1314">
          <cell r="A1314" t="str">
            <v>토토아골피</v>
          </cell>
          <cell r="B1314" t="str">
            <v>골재(피막박리)</v>
          </cell>
          <cell r="C1314" t="str">
            <v>KS F 2355</v>
          </cell>
          <cell r="D1314" t="str">
            <v>회</v>
          </cell>
          <cell r="E1314">
            <v>58000</v>
          </cell>
          <cell r="G1314">
            <v>58000</v>
          </cell>
          <cell r="I1314">
            <v>7</v>
          </cell>
        </row>
        <row r="1315">
          <cell r="A1315" t="str">
            <v>토토아채입</v>
          </cell>
          <cell r="B1315" t="str">
            <v>채움재(입도)</v>
          </cell>
          <cell r="C1315" t="str">
            <v>KS F 3501</v>
          </cell>
          <cell r="D1315" t="str">
            <v>회</v>
          </cell>
          <cell r="E1315">
            <v>28000</v>
          </cell>
          <cell r="G1315">
            <v>28000</v>
          </cell>
          <cell r="H1315" t="str">
            <v>총2kg이상</v>
          </cell>
          <cell r="I1315">
            <v>7</v>
          </cell>
          <cell r="J1315" t="str">
            <v>제조회사마다</v>
          </cell>
          <cell r="L1315" t="str">
            <v>반입시마다</v>
          </cell>
          <cell r="N1315" t="str">
            <v>석회석분에 해당,기타 다른채움재는 별도시험방법 적용</v>
          </cell>
        </row>
        <row r="1316">
          <cell r="A1316" t="str">
            <v>토토아채비</v>
          </cell>
          <cell r="B1316" t="str">
            <v>채움재(비중)</v>
          </cell>
          <cell r="C1316" t="str">
            <v>KS F 5110</v>
          </cell>
          <cell r="D1316" t="str">
            <v>회</v>
          </cell>
          <cell r="E1316">
            <v>45000</v>
          </cell>
          <cell r="G1316">
            <v>45000</v>
          </cell>
          <cell r="I1316">
            <v>7</v>
          </cell>
        </row>
        <row r="1317">
          <cell r="A1317" t="str">
            <v>토토아채수</v>
          </cell>
          <cell r="B1317" t="str">
            <v>채움재(수분)</v>
          </cell>
          <cell r="C1317" t="str">
            <v>KS F 3503</v>
          </cell>
          <cell r="D1317" t="str">
            <v>회</v>
          </cell>
          <cell r="E1317">
            <v>26000</v>
          </cell>
          <cell r="G1317">
            <v>26000</v>
          </cell>
          <cell r="I1317">
            <v>7</v>
          </cell>
        </row>
        <row r="1318">
          <cell r="A1318" t="str">
            <v>토토아아배</v>
          </cell>
          <cell r="B1318" t="str">
            <v>아스팔트콘크리트(배합설계)</v>
          </cell>
          <cell r="C1318" t="str">
            <v>KS F 2349</v>
          </cell>
          <cell r="D1318" t="str">
            <v>회</v>
          </cell>
          <cell r="E1318">
            <v>685000</v>
          </cell>
          <cell r="G1318">
            <v>685000</v>
          </cell>
          <cell r="H1318" t="str">
            <v>굵은골재:13
중간골재:13
잔골재:10
석분:3
아스팔트:40</v>
          </cell>
          <cell r="I1318">
            <v>30</v>
          </cell>
          <cell r="J1318" t="str">
            <v>재료가 다른 각 배합마다</v>
          </cell>
          <cell r="L1318" t="str">
            <v>1일 1회이상</v>
          </cell>
          <cell r="N1318" t="str">
            <v>아스팔트 품질시험 포함</v>
          </cell>
        </row>
        <row r="1319">
          <cell r="A1319" t="str">
            <v>토토아아휠</v>
          </cell>
          <cell r="B1319" t="str">
            <v>아스팔트콘크리트(휠트래킹)</v>
          </cell>
          <cell r="C1319" t="str">
            <v>당해 시방서</v>
          </cell>
          <cell r="D1319" t="str">
            <v>회</v>
          </cell>
          <cell r="E1319">
            <v>199000</v>
          </cell>
          <cell r="G1319">
            <v>199000</v>
          </cell>
          <cell r="I1319">
            <v>12</v>
          </cell>
          <cell r="N1319" t="str">
            <v>배합설계 별도</v>
          </cell>
        </row>
        <row r="1320">
          <cell r="A1320" t="str">
            <v>토토아아라</v>
          </cell>
          <cell r="B1320" t="str">
            <v>아스팔트콘크리트(라벨링)</v>
          </cell>
          <cell r="C1320" t="str">
            <v>당해 시방서</v>
          </cell>
          <cell r="D1320" t="str">
            <v>회</v>
          </cell>
          <cell r="E1320">
            <v>498000</v>
          </cell>
          <cell r="G1320">
            <v>498000</v>
          </cell>
          <cell r="I1320">
            <v>12</v>
          </cell>
          <cell r="N1320" t="str">
            <v>배합설계 별도</v>
          </cell>
        </row>
        <row r="1321">
          <cell r="A1321" t="str">
            <v>토토아플계</v>
          </cell>
          <cell r="B1321" t="str">
            <v>플랜트(계량기의 눈금 점검,자동계량장치 점검)</v>
          </cell>
          <cell r="C1321" t="str">
            <v>영점검사와 눈금의 정상작동여부</v>
          </cell>
          <cell r="D1321" t="str">
            <v>회</v>
          </cell>
          <cell r="E1321">
            <v>0</v>
          </cell>
          <cell r="J1321" t="str">
            <v>작업개시전 1회</v>
          </cell>
          <cell r="L1321" t="str">
            <v>필요시마다</v>
          </cell>
        </row>
        <row r="1322">
          <cell r="A1322" t="str">
            <v>토토아플믹</v>
          </cell>
          <cell r="B1322" t="str">
            <v>플랜트(골재의 체가름)</v>
          </cell>
          <cell r="C1322" t="str">
            <v>KS F 2502</v>
          </cell>
          <cell r="D1322" t="str">
            <v>회</v>
          </cell>
          <cell r="E1322">
            <v>0</v>
          </cell>
          <cell r="J1322" t="str">
            <v>1일 1회이상</v>
          </cell>
        </row>
        <row r="1323">
          <cell r="A1323" t="str">
            <v>토토아플아</v>
          </cell>
          <cell r="B1323" t="str">
            <v>플랜트(아스팔트온도)</v>
          </cell>
          <cell r="D1323" t="str">
            <v>회</v>
          </cell>
          <cell r="E1323">
            <v>0</v>
          </cell>
          <cell r="J1323" t="str">
            <v>1시간 1회이상</v>
          </cell>
          <cell r="N1323" t="str">
            <v>가열시</v>
          </cell>
        </row>
        <row r="1324">
          <cell r="A1324" t="str">
            <v>토토아플골</v>
          </cell>
          <cell r="B1324" t="str">
            <v>플랜트(골재온도)</v>
          </cell>
          <cell r="D1324" t="str">
            <v>회</v>
          </cell>
          <cell r="E1324">
            <v>0</v>
          </cell>
          <cell r="J1324" t="str">
            <v>1시간 1회이상</v>
          </cell>
          <cell r="N1324" t="str">
            <v>가열후</v>
          </cell>
        </row>
        <row r="1325">
          <cell r="A1325" t="str">
            <v>토토아유.</v>
          </cell>
          <cell r="B1325" t="str">
            <v>유화아스팔트(KS M 2203에 규정된 시험종목)</v>
          </cell>
          <cell r="C1325" t="str">
            <v>KS M 2203</v>
          </cell>
          <cell r="D1325" t="str">
            <v>회</v>
          </cell>
          <cell r="E1325">
            <v>0</v>
          </cell>
          <cell r="J1325" t="str">
            <v>반입시마다, 제품규격마다, 제조회사별</v>
          </cell>
        </row>
        <row r="1326">
          <cell r="A1326" t="str">
            <v>토토아유점</v>
          </cell>
          <cell r="B1326" t="str">
            <v>유화아스팔트(점도)</v>
          </cell>
          <cell r="C1326" t="str">
            <v>KS M 2213</v>
          </cell>
          <cell r="D1326" t="str">
            <v>회</v>
          </cell>
          <cell r="E1326">
            <v>26000</v>
          </cell>
          <cell r="G1326">
            <v>26000</v>
          </cell>
          <cell r="H1326">
            <v>4</v>
          </cell>
          <cell r="I1326">
            <v>12</v>
          </cell>
        </row>
        <row r="1327">
          <cell r="A1327" t="str">
            <v>토토아유채</v>
          </cell>
          <cell r="B1327" t="str">
            <v>유화아스팔트(채시험)</v>
          </cell>
          <cell r="C1327" t="str">
            <v>KS M 2203</v>
          </cell>
          <cell r="D1327" t="str">
            <v>회</v>
          </cell>
          <cell r="E1327">
            <v>18000</v>
          </cell>
          <cell r="G1327">
            <v>18000</v>
          </cell>
          <cell r="H1327">
            <v>4</v>
          </cell>
          <cell r="I1327">
            <v>12</v>
          </cell>
        </row>
        <row r="1328">
          <cell r="A1328" t="str">
            <v>토토아유저</v>
          </cell>
          <cell r="B1328" t="str">
            <v>유화아스팔트(저장안정성)</v>
          </cell>
          <cell r="C1328" t="str">
            <v>KS M 2203</v>
          </cell>
          <cell r="D1328" t="str">
            <v>회</v>
          </cell>
          <cell r="E1328">
            <v>21000</v>
          </cell>
          <cell r="G1328">
            <v>21000</v>
          </cell>
          <cell r="H1328">
            <v>4</v>
          </cell>
          <cell r="I1328">
            <v>12</v>
          </cell>
        </row>
        <row r="1329">
          <cell r="A1329" t="str">
            <v>토토아유부</v>
          </cell>
          <cell r="B1329" t="str">
            <v>유화아스팔트(부착시험)</v>
          </cell>
          <cell r="C1329" t="str">
            <v>KS M 2203</v>
          </cell>
          <cell r="D1329" t="str">
            <v>회</v>
          </cell>
          <cell r="E1329">
            <v>20000</v>
          </cell>
          <cell r="G1329">
            <v>20000</v>
          </cell>
          <cell r="H1329">
            <v>4</v>
          </cell>
          <cell r="I1329">
            <v>12</v>
          </cell>
        </row>
        <row r="1330">
          <cell r="A1330" t="str">
            <v>토토아유골</v>
          </cell>
          <cell r="B1330" t="str">
            <v>유화아스팔트(골재혼합)</v>
          </cell>
          <cell r="C1330" t="str">
            <v>KS M 2203</v>
          </cell>
          <cell r="D1330" t="str">
            <v>회</v>
          </cell>
          <cell r="E1330">
            <v>22000</v>
          </cell>
          <cell r="G1330">
            <v>22000</v>
          </cell>
          <cell r="H1330">
            <v>4</v>
          </cell>
          <cell r="I1330">
            <v>12</v>
          </cell>
        </row>
        <row r="1331">
          <cell r="A1331" t="str">
            <v>토토아유입</v>
          </cell>
          <cell r="B1331" t="str">
            <v>유화아스팔트(입자전하)</v>
          </cell>
          <cell r="C1331" t="str">
            <v>KS M 2203</v>
          </cell>
          <cell r="D1331" t="str">
            <v>회</v>
          </cell>
          <cell r="E1331">
            <v>14400</v>
          </cell>
          <cell r="G1331">
            <v>14400</v>
          </cell>
          <cell r="H1331">
            <v>4</v>
          </cell>
          <cell r="I1331">
            <v>12</v>
          </cell>
        </row>
        <row r="1332">
          <cell r="A1332" t="str">
            <v>토토아유증</v>
          </cell>
          <cell r="B1332" t="str">
            <v>유화아스팔트(증발잔유물)</v>
          </cell>
          <cell r="C1332" t="str">
            <v>KS M 2203</v>
          </cell>
          <cell r="D1332" t="str">
            <v>회</v>
          </cell>
          <cell r="E1332">
            <v>50000</v>
          </cell>
          <cell r="G1332">
            <v>50000</v>
          </cell>
          <cell r="H1332">
            <v>4</v>
          </cell>
          <cell r="I1332">
            <v>12</v>
          </cell>
        </row>
        <row r="1333">
          <cell r="A1333" t="str">
            <v>토토아플역</v>
          </cell>
          <cell r="B1333" t="str">
            <v>플랜트혼합물(역청함유량)</v>
          </cell>
          <cell r="C1333" t="str">
            <v>KS F 2354</v>
          </cell>
          <cell r="D1333" t="str">
            <v>회</v>
          </cell>
          <cell r="E1333">
            <v>102000</v>
          </cell>
          <cell r="G1333">
            <v>102000</v>
          </cell>
          <cell r="H1333" t="str">
            <v>10a당1개
(30x30cm)</v>
          </cell>
          <cell r="I1333">
            <v>12</v>
          </cell>
          <cell r="J1333" t="str">
            <v>1일 1회 이상</v>
          </cell>
        </row>
        <row r="1334">
          <cell r="A1334" t="str">
            <v>토토아플채</v>
          </cell>
          <cell r="B1334" t="str">
            <v>플랜트혼합물(채가름)</v>
          </cell>
          <cell r="C1334" t="str">
            <v>KS F 2502</v>
          </cell>
          <cell r="D1334" t="str">
            <v>회</v>
          </cell>
          <cell r="E1334">
            <v>46000</v>
          </cell>
          <cell r="G1334">
            <v>46000</v>
          </cell>
          <cell r="I1334">
            <v>12</v>
          </cell>
          <cell r="J1334" t="str">
            <v>1일 1회 이상</v>
          </cell>
        </row>
        <row r="1335">
          <cell r="A1335" t="str">
            <v>토토아플마</v>
          </cell>
          <cell r="B1335" t="str">
            <v>플랜트혼합물(마샬안정도)</v>
          </cell>
          <cell r="C1335" t="str">
            <v>KS F 2337</v>
          </cell>
          <cell r="D1335" t="str">
            <v>회</v>
          </cell>
          <cell r="E1335">
            <v>28000</v>
          </cell>
          <cell r="G1335">
            <v>28000</v>
          </cell>
          <cell r="I1335">
            <v>12</v>
          </cell>
          <cell r="J1335" t="str">
            <v>1일 1회 이상</v>
          </cell>
        </row>
        <row r="1336">
          <cell r="A1336" t="str">
            <v>토토아플피</v>
          </cell>
          <cell r="B1336" t="str">
            <v>플랜트혼합물(피막박리)</v>
          </cell>
          <cell r="C1336" t="str">
            <v>KS F 2355</v>
          </cell>
          <cell r="D1336" t="str">
            <v>회</v>
          </cell>
          <cell r="E1336">
            <v>58000</v>
          </cell>
          <cell r="G1336">
            <v>58000</v>
          </cell>
          <cell r="I1336">
            <v>12</v>
          </cell>
          <cell r="J1336" t="str">
            <v>필요시마다</v>
          </cell>
        </row>
        <row r="1337">
          <cell r="A1337" t="str">
            <v>토토아플온</v>
          </cell>
          <cell r="B1337" t="str">
            <v>플랜트혼합물(혼합물의 온도)</v>
          </cell>
          <cell r="C1337" t="str">
            <v>온도계에 의함</v>
          </cell>
          <cell r="D1337" t="str">
            <v>회</v>
          </cell>
          <cell r="E1337">
            <v>0</v>
          </cell>
          <cell r="G1337">
            <v>0</v>
          </cell>
          <cell r="I1337">
            <v>12</v>
          </cell>
          <cell r="J1337" t="str">
            <v>운반차량마다</v>
          </cell>
        </row>
        <row r="1338">
          <cell r="A1338" t="str">
            <v>토토아혼밀</v>
          </cell>
          <cell r="B1338" t="str">
            <v>혼합물의포설(밀도)</v>
          </cell>
          <cell r="C1338" t="str">
            <v>KS F 2353</v>
          </cell>
          <cell r="D1338" t="str">
            <v>회</v>
          </cell>
          <cell r="E1338">
            <v>7000</v>
          </cell>
          <cell r="G1338">
            <v>7000</v>
          </cell>
          <cell r="H1338" t="str">
            <v>10a당1개
(Ø30cm)</v>
          </cell>
          <cell r="I1338">
            <v>12</v>
          </cell>
          <cell r="J1338" t="str">
            <v>1일 1회 이상</v>
          </cell>
          <cell r="L1338" t="str">
            <v>포설 1층당 30a마다</v>
          </cell>
        </row>
        <row r="1339">
          <cell r="A1339" t="str">
            <v>토토아혼두</v>
          </cell>
          <cell r="B1339" t="str">
            <v>혼합물의포설(두께)</v>
          </cell>
          <cell r="C1339" t="str">
            <v>KS F 2367</v>
          </cell>
          <cell r="D1339" t="str">
            <v>회</v>
          </cell>
          <cell r="E1339">
            <v>0</v>
          </cell>
          <cell r="J1339" t="str">
            <v>1일 1회 이상</v>
          </cell>
          <cell r="L1339" t="str">
            <v>포설 1층당 30a마다</v>
          </cell>
        </row>
        <row r="1340">
          <cell r="A1340" t="str">
            <v>토토아혼평종7</v>
          </cell>
          <cell r="B1340" t="str">
            <v>혼합물의포설(평판성:종방향)</v>
          </cell>
          <cell r="C1340" t="str">
            <v>7.6m측정기</v>
          </cell>
          <cell r="D1340" t="str">
            <v>회</v>
          </cell>
          <cell r="E1340">
            <v>51000</v>
          </cell>
          <cell r="G1340">
            <v>51000</v>
          </cell>
          <cell r="I1340" t="str">
            <v>실소요시간</v>
          </cell>
          <cell r="J1340" t="str">
            <v>차로마다 전구간</v>
          </cell>
          <cell r="N1340" t="str">
            <v>출장비 별도</v>
          </cell>
        </row>
        <row r="1341">
          <cell r="A1341" t="str">
            <v>토토아혼평종3</v>
          </cell>
          <cell r="B1341" t="str">
            <v>혼합물의포설(평판성:종방향)</v>
          </cell>
          <cell r="C1341" t="str">
            <v>3.0m측정기</v>
          </cell>
          <cell r="D1341" t="str">
            <v>회</v>
          </cell>
          <cell r="E1341">
            <v>0</v>
          </cell>
          <cell r="J1341" t="str">
            <v>차로마다 전구간</v>
          </cell>
          <cell r="N1341" t="str">
            <v>출장비 별도,7.6m측정기 사용 불가능시</v>
          </cell>
        </row>
        <row r="1342">
          <cell r="A1342" t="str">
            <v>토토아혼평횡</v>
          </cell>
          <cell r="B1342" t="str">
            <v>혼합물의포설(평판성:횡방향)</v>
          </cell>
          <cell r="C1342" t="str">
            <v>직선자</v>
          </cell>
          <cell r="D1342" t="str">
            <v>회</v>
          </cell>
          <cell r="E1342">
            <v>0</v>
          </cell>
          <cell r="J1342" t="str">
            <v>200m마다</v>
          </cell>
          <cell r="N1342" t="str">
            <v>출장비 별도,측정기 사용 불가능시</v>
          </cell>
        </row>
        <row r="1343">
          <cell r="A1343" t="str">
            <v>토토아도.</v>
          </cell>
          <cell r="B1343" t="str">
            <v>도로포장용아스팔트(KS M 2201에 규정된 시험종목)</v>
          </cell>
          <cell r="C1343" t="str">
            <v>KS M 2201</v>
          </cell>
          <cell r="D1343" t="str">
            <v>회</v>
          </cell>
          <cell r="E1343">
            <v>0</v>
          </cell>
          <cell r="J1343" t="str">
            <v>-.2,000ton마다
-.제조회사별</v>
          </cell>
          <cell r="L1343" t="str">
            <v>장기저장으로 재질의 변화가 있다고 판단되는 때</v>
          </cell>
        </row>
        <row r="1344">
          <cell r="A1344" t="str">
            <v>토토아도침</v>
          </cell>
          <cell r="B1344" t="str">
            <v>도로포장용아스팔트(침입도)</v>
          </cell>
          <cell r="C1344" t="str">
            <v>KS M 2252</v>
          </cell>
          <cell r="D1344" t="str">
            <v>회</v>
          </cell>
          <cell r="E1344">
            <v>26000</v>
          </cell>
          <cell r="G1344">
            <v>26000</v>
          </cell>
          <cell r="H1344">
            <v>2</v>
          </cell>
          <cell r="I1344">
            <v>12</v>
          </cell>
          <cell r="N1344" t="str">
            <v>출장비 별도</v>
          </cell>
        </row>
        <row r="1345">
          <cell r="A1345" t="str">
            <v>토토아도인</v>
          </cell>
          <cell r="B1345" t="str">
            <v>도로포장용아스팔트(인화점)</v>
          </cell>
          <cell r="C1345" t="str">
            <v>KS M 2252</v>
          </cell>
          <cell r="D1345" t="str">
            <v>회</v>
          </cell>
          <cell r="E1345">
            <v>18000</v>
          </cell>
          <cell r="G1345">
            <v>18000</v>
          </cell>
          <cell r="H1345">
            <v>2</v>
          </cell>
          <cell r="I1345">
            <v>12</v>
          </cell>
          <cell r="N1345" t="str">
            <v>출장비 별도</v>
          </cell>
        </row>
        <row r="1346">
          <cell r="A1346" t="str">
            <v>토토아도신</v>
          </cell>
          <cell r="B1346" t="str">
            <v>도로포장용아스팔트(신도)</v>
          </cell>
          <cell r="C1346" t="str">
            <v>KS M 2252</v>
          </cell>
          <cell r="D1346" t="str">
            <v>회</v>
          </cell>
          <cell r="E1346">
            <v>21000</v>
          </cell>
          <cell r="G1346">
            <v>21000</v>
          </cell>
          <cell r="H1346">
            <v>2</v>
          </cell>
          <cell r="I1346">
            <v>12</v>
          </cell>
          <cell r="N1346" t="str">
            <v>출장비 별도</v>
          </cell>
        </row>
        <row r="1347">
          <cell r="A1347" t="str">
            <v>토토아도박</v>
          </cell>
          <cell r="B1347" t="str">
            <v>도로포장용아스팔트(박막가열후 신도,침입도)</v>
          </cell>
          <cell r="C1347" t="str">
            <v>KS M 2252</v>
          </cell>
          <cell r="D1347" t="str">
            <v>회</v>
          </cell>
          <cell r="E1347">
            <v>57000</v>
          </cell>
          <cell r="G1347">
            <v>57000</v>
          </cell>
          <cell r="H1347">
            <v>2</v>
          </cell>
          <cell r="I1347">
            <v>12</v>
          </cell>
          <cell r="N1347" t="str">
            <v>출장비 별도</v>
          </cell>
        </row>
        <row r="1348">
          <cell r="A1348" t="str">
            <v>토토아도삼</v>
          </cell>
          <cell r="B1348" t="str">
            <v>도로포장용아스팔트(삼염화에탄가용분(용해도))</v>
          </cell>
          <cell r="C1348" t="str">
            <v>KS M 2252</v>
          </cell>
          <cell r="D1348" t="str">
            <v>회</v>
          </cell>
          <cell r="E1348">
            <v>20000</v>
          </cell>
          <cell r="G1348">
            <v>20000</v>
          </cell>
          <cell r="H1348">
            <v>2</v>
          </cell>
          <cell r="I1348">
            <v>12</v>
          </cell>
          <cell r="N1348" t="str">
            <v>출장비 별도</v>
          </cell>
        </row>
        <row r="1349">
          <cell r="A1349" t="str">
            <v>토토아컷.</v>
          </cell>
          <cell r="B1349" t="str">
            <v>컷백아스팔트(KS M 2202에 규정된 시험종목)</v>
          </cell>
          <cell r="C1349" t="str">
            <v>KS M 2202</v>
          </cell>
          <cell r="D1349" t="str">
            <v>회</v>
          </cell>
          <cell r="E1349">
            <v>0</v>
          </cell>
          <cell r="J1349" t="str">
            <v>반입시마다, 제품규격마다, 제조회사별</v>
          </cell>
        </row>
        <row r="1350">
          <cell r="A1350" t="str">
            <v>토토아컷인</v>
          </cell>
          <cell r="B1350" t="str">
            <v>컷백아스팔트(인화점)</v>
          </cell>
          <cell r="C1350" t="str">
            <v>KS M 2010</v>
          </cell>
          <cell r="D1350" t="str">
            <v>회</v>
          </cell>
          <cell r="E1350">
            <v>18000</v>
          </cell>
          <cell r="G1350">
            <v>18000</v>
          </cell>
          <cell r="H1350">
            <v>2</v>
          </cell>
          <cell r="I1350">
            <v>12</v>
          </cell>
          <cell r="N1350" t="str">
            <v>출장비 별도</v>
          </cell>
        </row>
        <row r="1351">
          <cell r="A1351" t="str">
            <v>토토아컷점</v>
          </cell>
          <cell r="B1351" t="str">
            <v>컷백아스팔트(점도)</v>
          </cell>
          <cell r="C1351" t="str">
            <v>KS M 2013</v>
          </cell>
          <cell r="D1351" t="str">
            <v>회</v>
          </cell>
          <cell r="E1351">
            <v>26000</v>
          </cell>
          <cell r="G1351">
            <v>26000</v>
          </cell>
          <cell r="H1351">
            <v>2</v>
          </cell>
          <cell r="I1351">
            <v>12</v>
          </cell>
          <cell r="N1351" t="str">
            <v>출장비 별도</v>
          </cell>
        </row>
        <row r="1352">
          <cell r="A1352" t="str">
            <v>토토아컷증</v>
          </cell>
          <cell r="B1352" t="str">
            <v>컷백아스팔트(증류시험)</v>
          </cell>
          <cell r="C1352" t="str">
            <v>KS M 2257</v>
          </cell>
          <cell r="D1352" t="str">
            <v>회</v>
          </cell>
          <cell r="E1352">
            <v>26000</v>
          </cell>
          <cell r="G1352">
            <v>26000</v>
          </cell>
          <cell r="H1352">
            <v>2</v>
          </cell>
          <cell r="I1352">
            <v>12</v>
          </cell>
          <cell r="N1352" t="str">
            <v>출장비 별도</v>
          </cell>
        </row>
        <row r="1353">
          <cell r="A1353" t="str">
            <v>토토아컷잔</v>
          </cell>
          <cell r="B1353" t="str">
            <v>컷백아스팔트(증발잔사)</v>
          </cell>
          <cell r="C1353" t="str">
            <v>KS M 2258</v>
          </cell>
          <cell r="D1353" t="str">
            <v>회</v>
          </cell>
          <cell r="E1353">
            <v>58000</v>
          </cell>
          <cell r="G1353">
            <v>58000</v>
          </cell>
          <cell r="H1353">
            <v>2</v>
          </cell>
          <cell r="I1353">
            <v>12</v>
          </cell>
          <cell r="N1353" t="str">
            <v>출장비 별도</v>
          </cell>
        </row>
        <row r="1354">
          <cell r="B1354" t="str">
            <v xml:space="preserve">  (3) 기타</v>
          </cell>
        </row>
        <row r="1355">
          <cell r="A1355" t="str">
            <v>토토기포평</v>
          </cell>
          <cell r="B1355" t="str">
            <v>콘크리트포장(평판성:종방향)</v>
          </cell>
          <cell r="C1355" t="str">
            <v>7.6m측정기</v>
          </cell>
          <cell r="D1355" t="str">
            <v>회</v>
          </cell>
          <cell r="E1355">
            <v>51000</v>
          </cell>
          <cell r="G1355">
            <v>51000</v>
          </cell>
          <cell r="I1355" t="str">
            <v>실소요시간</v>
          </cell>
          <cell r="J1355" t="str">
            <v>차로마다 전구간</v>
          </cell>
          <cell r="N1355" t="str">
            <v>출장비 별도</v>
          </cell>
        </row>
        <row r="1356">
          <cell r="A1356" t="str">
            <v>토토기혼평종3</v>
          </cell>
          <cell r="B1356" t="str">
            <v>혼합물의포설(평판성:종방향)</v>
          </cell>
          <cell r="C1356" t="str">
            <v>3.0m측정기</v>
          </cell>
          <cell r="D1356" t="str">
            <v>회</v>
          </cell>
          <cell r="E1356">
            <v>0</v>
          </cell>
          <cell r="J1356" t="str">
            <v>차로마다 전구간</v>
          </cell>
          <cell r="N1356" t="str">
            <v>출장비 별도,7.6m측정기 사용 불가능시</v>
          </cell>
        </row>
        <row r="1357">
          <cell r="A1357" t="str">
            <v>토토기혼평횡</v>
          </cell>
          <cell r="B1357" t="str">
            <v>혼합물의포설(평판성:횡방향)</v>
          </cell>
          <cell r="C1357" t="str">
            <v>직선자</v>
          </cell>
          <cell r="D1357" t="str">
            <v>회</v>
          </cell>
          <cell r="E1357">
            <v>0</v>
          </cell>
          <cell r="J1357" t="str">
            <v>200m마다</v>
          </cell>
          <cell r="N1357" t="str">
            <v>출장비 별도,측정기 사용 불가능시</v>
          </cell>
        </row>
        <row r="1358">
          <cell r="A1358" t="str">
            <v>토토기보.</v>
          </cell>
          <cell r="B1358" t="str">
            <v>보도용콘크리트판(KS M 4001에 규정된 시험종목)</v>
          </cell>
          <cell r="C1358" t="str">
            <v>KS M 4001</v>
          </cell>
          <cell r="D1358" t="str">
            <v>회</v>
          </cell>
          <cell r="E1358">
            <v>0</v>
          </cell>
          <cell r="J1358" t="str">
            <v>2,000매 마다</v>
          </cell>
        </row>
        <row r="1359">
          <cell r="A1359" t="str">
            <v>토토기보휨</v>
          </cell>
          <cell r="B1359" t="str">
            <v>보도용콘크리트판(휨강도)</v>
          </cell>
          <cell r="C1359" t="str">
            <v>KS F 4001</v>
          </cell>
          <cell r="D1359" t="str">
            <v>회</v>
          </cell>
          <cell r="E1359">
            <v>30000</v>
          </cell>
          <cell r="G1359">
            <v>30000</v>
          </cell>
          <cell r="H1359" t="str">
            <v xml:space="preserve">A형:3개
(30x30x6cm)
B형:3개
(33x33x6cm)
</v>
          </cell>
          <cell r="I1359">
            <v>7</v>
          </cell>
        </row>
        <row r="1360">
          <cell r="A1360" t="str">
            <v>토토기보흡</v>
          </cell>
          <cell r="B1360" t="str">
            <v>보도용콘크리트판(흡수율)</v>
          </cell>
          <cell r="C1360" t="str">
            <v>KS F 4001</v>
          </cell>
          <cell r="D1360" t="str">
            <v>회</v>
          </cell>
          <cell r="E1360">
            <v>28000</v>
          </cell>
          <cell r="G1360">
            <v>28000</v>
          </cell>
          <cell r="I1360">
            <v>7</v>
          </cell>
        </row>
        <row r="1361">
          <cell r="A1361" t="str">
            <v>토토기블.</v>
          </cell>
          <cell r="B1361" t="str">
            <v>콘크리트경계블럭(보.차도용)(KS M 4006에 규정된 시험종목)</v>
          </cell>
          <cell r="C1361" t="str">
            <v>KS M 4006</v>
          </cell>
          <cell r="D1361" t="str">
            <v>회</v>
          </cell>
          <cell r="E1361">
            <v>0</v>
          </cell>
          <cell r="J1361" t="str">
            <v>-.1,000매마다
-.호칭 및 길이를 달리할 때마다</v>
          </cell>
        </row>
        <row r="1362">
          <cell r="A1362" t="str">
            <v>토토기블휨</v>
          </cell>
          <cell r="B1362" t="str">
            <v>콘크리트경계블럭(보.차도용)(휨강도)</v>
          </cell>
          <cell r="C1362" t="str">
            <v>KS F 4006</v>
          </cell>
          <cell r="D1362" t="str">
            <v>회</v>
          </cell>
          <cell r="E1362">
            <v>30000</v>
          </cell>
          <cell r="G1362">
            <v>30000</v>
          </cell>
          <cell r="H1362" t="str">
            <v>2개</v>
          </cell>
          <cell r="I1362">
            <v>7</v>
          </cell>
        </row>
        <row r="1363">
          <cell r="A1363" t="str">
            <v>토토기블흡</v>
          </cell>
          <cell r="B1363" t="str">
            <v>콘크리트경계블럭(보.차도용)(흡수율)</v>
          </cell>
          <cell r="C1363" t="str">
            <v>KS F 4006</v>
          </cell>
          <cell r="D1363" t="str">
            <v>회</v>
          </cell>
          <cell r="E1363">
            <v>28000</v>
          </cell>
          <cell r="G1363">
            <v>28000</v>
          </cell>
          <cell r="I1363">
            <v>7</v>
          </cell>
        </row>
        <row r="1364">
          <cell r="A1364" t="str">
            <v>토토기인.</v>
          </cell>
          <cell r="B1364" t="str">
            <v>인터록킹블럭(KS M 4419에 규정된 시험종목)</v>
          </cell>
          <cell r="C1364" t="str">
            <v>KS M 4419</v>
          </cell>
          <cell r="D1364" t="str">
            <v>회</v>
          </cell>
          <cell r="E1364">
            <v>0</v>
          </cell>
          <cell r="J1364" t="str">
            <v>-.10,000개 미만:5개
-.10,000개이상~100,000개 미만:10개
-.100,000개초과:100,000마다 5개씩 추가</v>
          </cell>
        </row>
        <row r="1365">
          <cell r="A1365" t="str">
            <v>토토기인휨</v>
          </cell>
          <cell r="B1365" t="str">
            <v>인터록킹블럭(휨강도)</v>
          </cell>
          <cell r="C1365" t="str">
            <v>KS F 4419</v>
          </cell>
          <cell r="D1365" t="str">
            <v>회</v>
          </cell>
          <cell r="E1365">
            <v>30000</v>
          </cell>
          <cell r="G1365">
            <v>30000</v>
          </cell>
          <cell r="H1365" t="str">
            <v xml:space="preserve">기본형(I.O형):현품5개
이형블럭:시편채취(200x60x60cm)
</v>
          </cell>
          <cell r="I1365">
            <v>7</v>
          </cell>
        </row>
        <row r="1366">
          <cell r="A1366" t="str">
            <v>토토기인흡</v>
          </cell>
          <cell r="B1366" t="str">
            <v>인터록킹블럭(흡수율)</v>
          </cell>
          <cell r="C1366" t="str">
            <v>KS F 4419</v>
          </cell>
          <cell r="D1366" t="str">
            <v>회</v>
          </cell>
          <cell r="E1366">
            <v>28000</v>
          </cell>
          <cell r="G1366">
            <v>28000</v>
          </cell>
          <cell r="I1366">
            <v>7</v>
          </cell>
        </row>
        <row r="1367">
          <cell r="A1367" t="str">
            <v>토토기도.</v>
          </cell>
          <cell r="B1367" t="str">
            <v>도로표지용도료(KS M 5322에 규정된 시험종목)</v>
          </cell>
          <cell r="C1367" t="str">
            <v>KS M 5322</v>
          </cell>
          <cell r="D1367" t="str">
            <v>회</v>
          </cell>
          <cell r="E1367">
            <v>0</v>
          </cell>
          <cell r="J1367" t="str">
            <v>제조회사별,제품규격마다</v>
          </cell>
        </row>
        <row r="1368">
          <cell r="A1368" t="str">
            <v>토토기융.</v>
          </cell>
          <cell r="B1368" t="str">
            <v>융착식도로표지용도료(KS M 5333에 규정된 시험종목)</v>
          </cell>
          <cell r="C1368" t="str">
            <v>KS M 5333</v>
          </cell>
          <cell r="D1368" t="str">
            <v>회</v>
          </cell>
          <cell r="E1368">
            <v>0</v>
          </cell>
          <cell r="J1368" t="str">
            <v>제조회사별,제품규격마다</v>
          </cell>
        </row>
        <row r="1369">
          <cell r="A1369" t="str">
            <v>토토기가.</v>
          </cell>
          <cell r="B1369" t="str">
            <v>가열형도로표지용도료(KS M 5336에 규정된 시험종목)</v>
          </cell>
          <cell r="C1369" t="str">
            <v>KS M 5336</v>
          </cell>
          <cell r="D1369" t="str">
            <v>회</v>
          </cell>
          <cell r="E1369">
            <v>0</v>
          </cell>
          <cell r="J1369" t="str">
            <v>제조회사별,제품규격마다</v>
          </cell>
        </row>
        <row r="1370">
          <cell r="A1370" t="str">
            <v>토토기좌.</v>
          </cell>
          <cell r="B1370" t="str">
            <v>교량용교좌장치(KS F 4420,4424에 규정된 시험종목)</v>
          </cell>
          <cell r="C1370" t="str">
            <v>KS F 4420, 4424</v>
          </cell>
          <cell r="D1370" t="str">
            <v>회</v>
          </cell>
          <cell r="E1370">
            <v>0</v>
          </cell>
          <cell r="J1370" t="str">
            <v>제조회사별,제품규격마다</v>
          </cell>
        </row>
        <row r="1371">
          <cell r="A1371" t="str">
            <v>토토기신.</v>
          </cell>
          <cell r="B1371" t="str">
            <v>교량용신축이음장치(인장강도,신장륭,경도,압축영구줄음,노화,오존,저항성,회복율)</v>
          </cell>
          <cell r="C1371" t="str">
            <v>당해 공사시방서</v>
          </cell>
          <cell r="D1371" t="str">
            <v>회</v>
          </cell>
          <cell r="E1371">
            <v>0</v>
          </cell>
          <cell r="J1371" t="str">
            <v>제조회사별,제품규격마다</v>
          </cell>
        </row>
        <row r="1372">
          <cell r="A1372" t="str">
            <v>토토기P인</v>
          </cell>
          <cell r="B1372" t="str">
            <v>PC콘(인장 및 압축)</v>
          </cell>
          <cell r="C1372" t="str">
            <v>당해 공사시방서</v>
          </cell>
          <cell r="D1372" t="str">
            <v>회</v>
          </cell>
          <cell r="E1372">
            <v>0</v>
          </cell>
          <cell r="J1372" t="str">
            <v>제조회사별,제품규격마다</v>
          </cell>
        </row>
        <row r="1373">
          <cell r="A1373" t="str">
            <v>토토기염.</v>
          </cell>
          <cell r="B1373" t="str">
            <v>연질염화비닐수지관(KS M 3805에 규정된 시험종목)</v>
          </cell>
          <cell r="C1373" t="str">
            <v>KS M 3805</v>
          </cell>
          <cell r="D1373" t="str">
            <v>회</v>
          </cell>
          <cell r="E1373">
            <v>0</v>
          </cell>
          <cell r="J1373" t="str">
            <v>제조회사별,제품규격마다</v>
          </cell>
        </row>
        <row r="1374">
          <cell r="A1374" t="str">
            <v>토토기합.</v>
          </cell>
          <cell r="B1374" t="str">
            <v>이중벽합성수지관(KS M 3500에 규정된 시험종목)</v>
          </cell>
          <cell r="C1374" t="str">
            <v>KS M 3500</v>
          </cell>
          <cell r="D1374" t="str">
            <v>회</v>
          </cell>
          <cell r="E1374">
            <v>0</v>
          </cell>
          <cell r="J1374" t="str">
            <v>제조회사별,제품규격마다</v>
          </cell>
        </row>
        <row r="1375">
          <cell r="A1375" t="str">
            <v>토토기시.</v>
          </cell>
          <cell r="B1375" t="str">
            <v>터널용방수시트(KS F 4911,4917에 규정된 시험종목)</v>
          </cell>
          <cell r="C1375" t="str">
            <v>KS F 4911,4917</v>
          </cell>
          <cell r="D1375" t="str">
            <v>회</v>
          </cell>
          <cell r="E1375">
            <v>0</v>
          </cell>
          <cell r="J1375" t="str">
            <v>제조회사별,제품규격마다,7,000㎡마다,재질변화시마다</v>
          </cell>
        </row>
        <row r="1376">
          <cell r="B1376" t="str">
            <v xml:space="preserve"> 나.수공구조물공사</v>
          </cell>
        </row>
        <row r="1377">
          <cell r="A1377" t="str">
            <v>토수토함</v>
          </cell>
          <cell r="B1377" t="str">
            <v>일반성토 및 표토(함수량)</v>
          </cell>
          <cell r="C1377" t="str">
            <v>KS F 2306</v>
          </cell>
          <cell r="D1377" t="str">
            <v>회</v>
          </cell>
          <cell r="E1377">
            <v>12000</v>
          </cell>
          <cell r="G1377">
            <v>12000</v>
          </cell>
          <cell r="H1377">
            <v>1</v>
          </cell>
          <cell r="I1377">
            <v>3</v>
          </cell>
          <cell r="J1377" t="str">
            <v>함수비 변화시마다</v>
          </cell>
          <cell r="N1377" t="str">
            <v>또는 급속함수량측정방법</v>
          </cell>
        </row>
        <row r="1378">
          <cell r="A1378" t="str">
            <v>토수토다</v>
          </cell>
          <cell r="B1378" t="str">
            <v>일반성토 및 표토(다짐)</v>
          </cell>
          <cell r="C1378" t="str">
            <v>KS F 2312</v>
          </cell>
          <cell r="D1378" t="str">
            <v>회</v>
          </cell>
          <cell r="E1378">
            <v>121000</v>
          </cell>
          <cell r="G1378">
            <v>121000</v>
          </cell>
          <cell r="H1378">
            <v>50</v>
          </cell>
          <cell r="I1378">
            <v>4</v>
          </cell>
          <cell r="J1378" t="str">
            <v>토질변화시마다</v>
          </cell>
          <cell r="N1378" t="str">
            <v>급속함수량측정기 사용가능</v>
          </cell>
        </row>
        <row r="1379">
          <cell r="A1379" t="str">
            <v>토수토현</v>
          </cell>
          <cell r="B1379" t="str">
            <v>일반성토 및 표토(현장밀도)</v>
          </cell>
          <cell r="C1379" t="str">
            <v>KS F 2311</v>
          </cell>
          <cell r="D1379" t="str">
            <v>회</v>
          </cell>
          <cell r="E1379">
            <v>108000</v>
          </cell>
          <cell r="G1379">
            <v>108000</v>
          </cell>
          <cell r="H1379" t="str">
            <v>-</v>
          </cell>
          <cell r="I1379" t="str">
            <v>별산</v>
          </cell>
          <cell r="J1379" t="str">
            <v>-.토량 10,000㎥마다
-.매층마다
-.용.배수로의 간선은 길이 200m마다</v>
          </cell>
          <cell r="N1379" t="str">
            <v>급속함수량측정기 사용가능</v>
          </cell>
        </row>
        <row r="1380">
          <cell r="A1380" t="str">
            <v>토수토투</v>
          </cell>
          <cell r="B1380" t="str">
            <v>일반성토 및 표토(투수)</v>
          </cell>
          <cell r="C1380" t="str">
            <v>KS F 2322</v>
          </cell>
          <cell r="D1380" t="str">
            <v>회</v>
          </cell>
          <cell r="E1380">
            <v>157000</v>
          </cell>
          <cell r="G1380">
            <v>157000</v>
          </cell>
          <cell r="H1380">
            <v>30</v>
          </cell>
          <cell r="I1380">
            <v>10</v>
          </cell>
          <cell r="J1380" t="str">
            <v>토질변화시마다</v>
          </cell>
        </row>
        <row r="1381">
          <cell r="A1381" t="str">
            <v>토수축다</v>
          </cell>
          <cell r="B1381" t="str">
            <v>축제성토공(다짐)</v>
          </cell>
          <cell r="C1381" t="str">
            <v>KS F 2312</v>
          </cell>
          <cell r="D1381" t="str">
            <v>회</v>
          </cell>
          <cell r="E1381">
            <v>121000</v>
          </cell>
          <cell r="G1381">
            <v>121000</v>
          </cell>
          <cell r="H1381">
            <v>50</v>
          </cell>
          <cell r="I1381">
            <v>4</v>
          </cell>
          <cell r="J1381" t="str">
            <v>재질변화시마다</v>
          </cell>
          <cell r="N1381" t="str">
            <v>급속함수량측정기 사용가능</v>
          </cell>
        </row>
        <row r="1382">
          <cell r="A1382" t="str">
            <v>토수축현</v>
          </cell>
          <cell r="B1382" t="str">
            <v>축제성토공(현장밀도)</v>
          </cell>
          <cell r="C1382" t="str">
            <v>KS F 2311</v>
          </cell>
          <cell r="D1382" t="str">
            <v>회</v>
          </cell>
          <cell r="E1382">
            <v>108000</v>
          </cell>
          <cell r="G1382">
            <v>108000</v>
          </cell>
          <cell r="H1382" t="str">
            <v>-</v>
          </cell>
          <cell r="I1382" t="str">
            <v>별산</v>
          </cell>
          <cell r="J1382" t="str">
            <v>-.각 층별 1회이상
-.층별 500m마다. 다만, 토량이 1,000㎥미만인공사는 1회이상</v>
          </cell>
        </row>
        <row r="1383">
          <cell r="A1383" t="str">
            <v>토수축함</v>
          </cell>
          <cell r="B1383" t="str">
            <v>축제성토공(함수량)</v>
          </cell>
          <cell r="C1383" t="str">
            <v>KS F 2306</v>
          </cell>
          <cell r="D1383" t="str">
            <v>회</v>
          </cell>
          <cell r="E1383">
            <v>12000</v>
          </cell>
          <cell r="G1383">
            <v>12000</v>
          </cell>
          <cell r="H1383">
            <v>1</v>
          </cell>
          <cell r="I1383">
            <v>3</v>
          </cell>
          <cell r="J1383" t="str">
            <v>강우후 또는 함수비 변화시마다</v>
          </cell>
          <cell r="N1383" t="str">
            <v>또는 급속함수량측정방법</v>
          </cell>
        </row>
        <row r="1384">
          <cell r="A1384" t="str">
            <v>토수축투</v>
          </cell>
          <cell r="B1384" t="str">
            <v>축제성토공(투수)</v>
          </cell>
          <cell r="C1384" t="str">
            <v>KS F 2322</v>
          </cell>
          <cell r="D1384" t="str">
            <v>회</v>
          </cell>
          <cell r="E1384">
            <v>157000</v>
          </cell>
          <cell r="G1384">
            <v>157000</v>
          </cell>
          <cell r="H1384">
            <v>30</v>
          </cell>
          <cell r="I1384">
            <v>10</v>
          </cell>
          <cell r="J1384" t="str">
            <v>토질변화시마다</v>
          </cell>
        </row>
        <row r="1385">
          <cell r="A1385" t="str">
            <v>토수중함</v>
          </cell>
          <cell r="B1385" t="str">
            <v>흙댐의 중성심토(함수량)</v>
          </cell>
          <cell r="C1385" t="str">
            <v>KS F 2306</v>
          </cell>
          <cell r="D1385" t="str">
            <v>회</v>
          </cell>
          <cell r="E1385">
            <v>12000</v>
          </cell>
          <cell r="G1385">
            <v>12000</v>
          </cell>
          <cell r="H1385">
            <v>1</v>
          </cell>
          <cell r="I1385">
            <v>3</v>
          </cell>
          <cell r="J1385" t="str">
            <v>토량 300㎥마다</v>
          </cell>
          <cell r="N1385" t="str">
            <v>또는 급속함수량측정방법</v>
          </cell>
        </row>
        <row r="1386">
          <cell r="A1386" t="str">
            <v>토수중다</v>
          </cell>
          <cell r="B1386" t="str">
            <v>흙댐의 중성심토(다짐)</v>
          </cell>
          <cell r="C1386" t="str">
            <v>KS F 2312</v>
          </cell>
          <cell r="D1386" t="str">
            <v>회</v>
          </cell>
          <cell r="E1386">
            <v>121000</v>
          </cell>
          <cell r="G1386">
            <v>121000</v>
          </cell>
          <cell r="H1386">
            <v>50</v>
          </cell>
          <cell r="I1386">
            <v>4</v>
          </cell>
          <cell r="J1386" t="str">
            <v>토질변화시마다</v>
          </cell>
        </row>
        <row r="1387">
          <cell r="A1387" t="str">
            <v>토수중현</v>
          </cell>
          <cell r="B1387" t="str">
            <v>흙댐의 중성심토(현장밀도)</v>
          </cell>
          <cell r="C1387" t="str">
            <v>KS F 2311</v>
          </cell>
          <cell r="D1387" t="str">
            <v>회</v>
          </cell>
          <cell r="E1387">
            <v>108000</v>
          </cell>
          <cell r="G1387">
            <v>108000</v>
          </cell>
          <cell r="H1387" t="str">
            <v>-</v>
          </cell>
          <cell r="I1387" t="str">
            <v>별산</v>
          </cell>
          <cell r="J1387" t="str">
            <v>-.토량 300㎥마다
-.매층마다</v>
          </cell>
        </row>
        <row r="1388">
          <cell r="A1388" t="str">
            <v>토수중투</v>
          </cell>
          <cell r="B1388" t="str">
            <v>흙댐의 중성심토(투수)</v>
          </cell>
          <cell r="C1388" t="str">
            <v>KS F 2322</v>
          </cell>
          <cell r="D1388" t="str">
            <v>회</v>
          </cell>
          <cell r="E1388">
            <v>157000</v>
          </cell>
          <cell r="G1388">
            <v>157000</v>
          </cell>
          <cell r="H1388">
            <v>30</v>
          </cell>
          <cell r="I1388">
            <v>10</v>
          </cell>
          <cell r="J1388" t="str">
            <v>토질변화시마다</v>
          </cell>
        </row>
        <row r="1389">
          <cell r="A1389" t="str">
            <v>토수호압</v>
          </cell>
          <cell r="B1389" t="str">
            <v>호안용블럭(압축강도)</v>
          </cell>
          <cell r="C1389" t="str">
            <v>KS F 2405</v>
          </cell>
          <cell r="D1389" t="str">
            <v>회</v>
          </cell>
          <cell r="E1389">
            <v>19000</v>
          </cell>
          <cell r="G1389">
            <v>19000</v>
          </cell>
          <cell r="H1389" t="str">
            <v xml:space="preserve">기본형모르타르:3개
콘크리트:(Ø10x30cm,Ø10x30cm 각3개)
</v>
          </cell>
          <cell r="I1389">
            <v>7</v>
          </cell>
          <cell r="J1389" t="str">
            <v>5,000매마다</v>
          </cell>
        </row>
        <row r="1390">
          <cell r="A1390" t="str">
            <v>토수아인</v>
          </cell>
          <cell r="B1390" t="str">
            <v>아연도철선(인장강도)</v>
          </cell>
          <cell r="C1390" t="str">
            <v>KS B 0802</v>
          </cell>
          <cell r="D1390" t="str">
            <v>회</v>
          </cell>
          <cell r="E1390">
            <v>33000</v>
          </cell>
          <cell r="G1390">
            <v>33000</v>
          </cell>
          <cell r="H1390" t="str">
            <v>아연도철선
:200cm
돌망태
:50x50cm</v>
          </cell>
          <cell r="I1390">
            <v>7</v>
          </cell>
        </row>
        <row r="1391">
          <cell r="A1391" t="str">
            <v>토수아아</v>
          </cell>
          <cell r="B1391" t="str">
            <v>아연도철선(아연도금부착량)</v>
          </cell>
          <cell r="C1391" t="str">
            <v>KS D 0201</v>
          </cell>
          <cell r="D1391" t="str">
            <v>회</v>
          </cell>
          <cell r="E1391">
            <v>18100</v>
          </cell>
          <cell r="G1391">
            <v>18100</v>
          </cell>
          <cell r="I1391">
            <v>7</v>
          </cell>
        </row>
        <row r="1392">
          <cell r="A1392" t="str">
            <v>토수아균</v>
          </cell>
          <cell r="B1392" t="str">
            <v>아연도철선(균일성)</v>
          </cell>
          <cell r="C1392" t="str">
            <v>KS D 0201</v>
          </cell>
          <cell r="D1392" t="str">
            <v>회</v>
          </cell>
          <cell r="E1392">
            <v>16500</v>
          </cell>
          <cell r="G1392">
            <v>16500</v>
          </cell>
          <cell r="I1392">
            <v>7</v>
          </cell>
        </row>
        <row r="1393">
          <cell r="A1393" t="str">
            <v>토수아.</v>
          </cell>
          <cell r="B1393" t="str">
            <v>아연도철선(KS F 4601,당해공사시방서에 규정된 시험종목)</v>
          </cell>
          <cell r="C1393" t="str">
            <v>KS F 4601,당해 공사시방서</v>
          </cell>
          <cell r="D1393" t="str">
            <v>회</v>
          </cell>
          <cell r="E1393">
            <v>0</v>
          </cell>
          <cell r="J1393" t="str">
            <v>제조회사별,제품규격별 10ton마다</v>
          </cell>
          <cell r="N1393" t="str">
            <v>돌망태 포함</v>
          </cell>
        </row>
        <row r="1394">
          <cell r="B1394" t="str">
            <v xml:space="preserve"> 다.건설기계형식확인검사</v>
          </cell>
        </row>
        <row r="1395">
          <cell r="A1395" t="str">
            <v>토건성공</v>
          </cell>
          <cell r="B1395" t="str">
            <v>건설기계성능(공기압축기 토출량)</v>
          </cell>
          <cell r="C1395" t="str">
            <v>KS R 6351</v>
          </cell>
          <cell r="D1395" t="str">
            <v>회</v>
          </cell>
          <cell r="E1395">
            <v>267000</v>
          </cell>
          <cell r="G1395">
            <v>267000</v>
          </cell>
          <cell r="H1395" t="str">
            <v>1대</v>
          </cell>
          <cell r="I1395">
            <v>6</v>
          </cell>
          <cell r="N1395" t="str">
            <v>또는 급속함수량측정방법</v>
          </cell>
        </row>
        <row r="1396">
          <cell r="A1396" t="str">
            <v>토건성굴</v>
          </cell>
          <cell r="B1396" t="str">
            <v>건설기계성능(굴삭력)</v>
          </cell>
          <cell r="C1396" t="str">
            <v>KS R 6018</v>
          </cell>
          <cell r="D1396" t="str">
            <v>회</v>
          </cell>
          <cell r="E1396">
            <v>127000</v>
          </cell>
          <cell r="G1396">
            <v>127000</v>
          </cell>
          <cell r="H1396" t="str">
            <v>1대</v>
          </cell>
          <cell r="I1396">
            <v>7</v>
          </cell>
          <cell r="N1396" t="str">
            <v>또는 급속함수량측정방법</v>
          </cell>
        </row>
        <row r="1397">
          <cell r="A1397" t="str">
            <v>토건성견</v>
          </cell>
          <cell r="B1397" t="str">
            <v>건설기계성능(견인력)</v>
          </cell>
          <cell r="C1397" t="str">
            <v>KS R 6005</v>
          </cell>
          <cell r="D1397" t="str">
            <v>회</v>
          </cell>
          <cell r="E1397">
            <v>59000</v>
          </cell>
          <cell r="G1397">
            <v>59000</v>
          </cell>
          <cell r="H1397" t="str">
            <v>1대</v>
          </cell>
          <cell r="I1397">
            <v>3</v>
          </cell>
          <cell r="N1397" t="str">
            <v>또는 급속함수량측정방법</v>
          </cell>
        </row>
        <row r="1398">
          <cell r="A1398" t="str">
            <v>토건성속</v>
          </cell>
          <cell r="B1398" t="str">
            <v>건설기계성능(주행속도)</v>
          </cell>
          <cell r="C1398" t="str">
            <v>KS R 6005</v>
          </cell>
          <cell r="D1398" t="str">
            <v>회</v>
          </cell>
          <cell r="E1398">
            <v>15000</v>
          </cell>
          <cell r="G1398">
            <v>15000</v>
          </cell>
          <cell r="H1398" t="str">
            <v>1대</v>
          </cell>
          <cell r="I1398">
            <v>3</v>
          </cell>
          <cell r="N1398" t="str">
            <v>또는 급속함수량측정방법</v>
          </cell>
        </row>
        <row r="1399">
          <cell r="A1399" t="str">
            <v>토건성중</v>
          </cell>
          <cell r="B1399" t="str">
            <v>건설기계성능(차량중량)</v>
          </cell>
          <cell r="C1399" t="str">
            <v>KS C 1313</v>
          </cell>
          <cell r="D1399" t="str">
            <v>회</v>
          </cell>
          <cell r="E1399">
            <v>10000</v>
          </cell>
          <cell r="G1399">
            <v>10000</v>
          </cell>
          <cell r="H1399" t="str">
            <v>1대</v>
          </cell>
          <cell r="I1399">
            <v>3</v>
          </cell>
          <cell r="N1399" t="str">
            <v>또는 급속함수량측정방법</v>
          </cell>
        </row>
        <row r="1400">
          <cell r="A1400" t="str">
            <v>토건성소</v>
          </cell>
          <cell r="B1400" t="str">
            <v>건설기계성능(소음 및 진동)</v>
          </cell>
          <cell r="C1400" t="str">
            <v>KS R 6005</v>
          </cell>
          <cell r="D1400" t="str">
            <v>회</v>
          </cell>
          <cell r="E1400">
            <v>113000</v>
          </cell>
          <cell r="G1400">
            <v>113000</v>
          </cell>
          <cell r="H1400" t="str">
            <v>1대</v>
          </cell>
          <cell r="I1400">
            <v>6</v>
          </cell>
          <cell r="N1400" t="str">
            <v>또는 급속함수량측정방법</v>
          </cell>
        </row>
        <row r="1401">
          <cell r="A1401" t="str">
            <v>토건성배</v>
          </cell>
          <cell r="B1401" t="str">
            <v>건설기계성능(배기가스 분석)</v>
          </cell>
          <cell r="C1401" t="str">
            <v>KS R 1033</v>
          </cell>
          <cell r="D1401" t="str">
            <v>회</v>
          </cell>
          <cell r="E1401">
            <v>53000</v>
          </cell>
          <cell r="G1401">
            <v>53000</v>
          </cell>
          <cell r="H1401" t="str">
            <v>1대</v>
          </cell>
          <cell r="I1401">
            <v>3</v>
          </cell>
          <cell r="N1401" t="str">
            <v>또는 급속함수량측정방법</v>
          </cell>
        </row>
        <row r="1402">
          <cell r="A1402" t="str">
            <v>토건성주</v>
          </cell>
          <cell r="B1402" t="str">
            <v>건설기계성능(주행성능)</v>
          </cell>
          <cell r="C1402" t="str">
            <v>KS R 6005</v>
          </cell>
          <cell r="D1402" t="str">
            <v>회</v>
          </cell>
          <cell r="E1402">
            <v>186000</v>
          </cell>
          <cell r="G1402">
            <v>186000</v>
          </cell>
          <cell r="H1402" t="str">
            <v>1대</v>
          </cell>
          <cell r="I1402">
            <v>8</v>
          </cell>
          <cell r="N1402" t="str">
            <v>또는 급속함수량측정방법</v>
          </cell>
        </row>
        <row r="1403">
          <cell r="A1403" t="str">
            <v>토건성원</v>
          </cell>
          <cell r="B1403" t="str">
            <v>건설기계성능(원동기동력)</v>
          </cell>
          <cell r="C1403" t="str">
            <v>KS R 1004</v>
          </cell>
          <cell r="D1403" t="str">
            <v>회</v>
          </cell>
          <cell r="E1403">
            <v>171000</v>
          </cell>
          <cell r="G1403">
            <v>171000</v>
          </cell>
          <cell r="H1403" t="str">
            <v>1대</v>
          </cell>
          <cell r="I1403">
            <v>7</v>
          </cell>
          <cell r="N1403" t="str">
            <v>또는 급속함수량측정방법</v>
          </cell>
        </row>
        <row r="1404">
          <cell r="A1404" t="str">
            <v>토건성샤</v>
          </cell>
          <cell r="B1404" t="str">
            <v>건설기계성능(샤시동력)</v>
          </cell>
          <cell r="C1404" t="str">
            <v>KS R 6005</v>
          </cell>
          <cell r="D1404" t="str">
            <v>회</v>
          </cell>
          <cell r="E1404">
            <v>155000</v>
          </cell>
          <cell r="G1404">
            <v>155000</v>
          </cell>
          <cell r="H1404" t="str">
            <v>1대</v>
          </cell>
          <cell r="I1404">
            <v>7</v>
          </cell>
          <cell r="N1404" t="str">
            <v>또는 급속함수량측정방법</v>
          </cell>
        </row>
        <row r="1405">
          <cell r="A1405" t="str">
            <v>토건성인</v>
          </cell>
          <cell r="B1405" t="str">
            <v>건설기계성능(인양능력)</v>
          </cell>
          <cell r="C1405" t="str">
            <v>KS R 6001</v>
          </cell>
          <cell r="D1405" t="str">
            <v>회</v>
          </cell>
          <cell r="E1405">
            <v>217000</v>
          </cell>
          <cell r="G1405">
            <v>217000</v>
          </cell>
          <cell r="H1405" t="str">
            <v>1대</v>
          </cell>
          <cell r="I1405">
            <v>6</v>
          </cell>
          <cell r="N1405" t="str">
            <v>또는 급속함수량측정방법</v>
          </cell>
        </row>
        <row r="1406">
          <cell r="A1406" t="str">
            <v>토건성회</v>
          </cell>
          <cell r="B1406" t="str">
            <v>건설기계성능(회전속도)</v>
          </cell>
          <cell r="C1406" t="str">
            <v>KS R 6005</v>
          </cell>
          <cell r="D1406" t="str">
            <v>회</v>
          </cell>
          <cell r="E1406">
            <v>48000</v>
          </cell>
          <cell r="G1406">
            <v>48000</v>
          </cell>
          <cell r="H1406" t="str">
            <v>1대</v>
          </cell>
          <cell r="I1406">
            <v>5</v>
          </cell>
          <cell r="N1406" t="str">
            <v>또는 급속함수량측정방법</v>
          </cell>
        </row>
        <row r="1407">
          <cell r="A1407" t="str">
            <v>토건성등</v>
          </cell>
          <cell r="B1407" t="str">
            <v>건설기계성능(등판능력)</v>
          </cell>
          <cell r="C1407" t="str">
            <v>KS R 6005</v>
          </cell>
          <cell r="D1407" t="str">
            <v>회</v>
          </cell>
          <cell r="E1407">
            <v>93000</v>
          </cell>
          <cell r="G1407">
            <v>93000</v>
          </cell>
          <cell r="H1407" t="str">
            <v>1대</v>
          </cell>
          <cell r="I1407">
            <v>3</v>
          </cell>
          <cell r="N1407" t="str">
            <v>또는 급속함수량측정방법</v>
          </cell>
        </row>
        <row r="1408">
          <cell r="A1408" t="str">
            <v>토건성브</v>
          </cell>
          <cell r="B1408" t="str">
            <v>건설기계성능(주차브레이크)</v>
          </cell>
          <cell r="C1408" t="str">
            <v>KS R 1009</v>
          </cell>
          <cell r="D1408" t="str">
            <v>회</v>
          </cell>
          <cell r="E1408">
            <v>270000</v>
          </cell>
          <cell r="G1408">
            <v>270000</v>
          </cell>
          <cell r="H1408" t="str">
            <v>1대</v>
          </cell>
          <cell r="I1408">
            <v>7</v>
          </cell>
          <cell r="N1408" t="str">
            <v>또는 급속함수량측정방법</v>
          </cell>
        </row>
        <row r="1409">
          <cell r="B1409" t="str">
            <v>3.건축</v>
          </cell>
        </row>
        <row r="1410">
          <cell r="B1410" t="str">
            <v xml:space="preserve"> 가.조적공사</v>
          </cell>
        </row>
        <row r="1411">
          <cell r="A1411" t="str">
            <v>건조벽.</v>
          </cell>
          <cell r="B1411" t="str">
            <v>콘크리트벽돌(KS F 4004에 규정된 시험종목)</v>
          </cell>
          <cell r="C1411" t="str">
            <v>KS F 4004</v>
          </cell>
          <cell r="D1411" t="str">
            <v>회</v>
          </cell>
          <cell r="E1411">
            <v>0</v>
          </cell>
          <cell r="J1411" t="str">
            <v>제품 30,000매당</v>
          </cell>
        </row>
        <row r="1412">
          <cell r="A1412" t="str">
            <v>건조벽외</v>
          </cell>
          <cell r="B1412" t="str">
            <v>콘크리트 벽돌(외관 및 치수)</v>
          </cell>
          <cell r="C1412" t="str">
            <v>KS F 4004</v>
          </cell>
          <cell r="D1412" t="str">
            <v>회</v>
          </cell>
          <cell r="E1412">
            <v>9000</v>
          </cell>
          <cell r="G1412">
            <v>9000</v>
          </cell>
          <cell r="H1412" t="str">
            <v>10개</v>
          </cell>
          <cell r="I1412">
            <v>9</v>
          </cell>
        </row>
        <row r="1413">
          <cell r="A1413" t="str">
            <v>건조벽압</v>
          </cell>
          <cell r="B1413" t="str">
            <v>콘크리트 벽돌(압축강도)</v>
          </cell>
          <cell r="C1413" t="str">
            <v>KS F 4004</v>
          </cell>
          <cell r="D1413" t="str">
            <v>회</v>
          </cell>
          <cell r="E1413">
            <v>19000</v>
          </cell>
          <cell r="G1413">
            <v>19000</v>
          </cell>
          <cell r="H1413" t="str">
            <v>3개</v>
          </cell>
          <cell r="I1413">
            <v>9</v>
          </cell>
        </row>
        <row r="1414">
          <cell r="A1414" t="str">
            <v>건조벽흡</v>
          </cell>
          <cell r="B1414" t="str">
            <v>콘크리트 벽돌(흡수율)</v>
          </cell>
          <cell r="C1414" t="str">
            <v>KS F 4004</v>
          </cell>
          <cell r="D1414" t="str">
            <v>회</v>
          </cell>
          <cell r="E1414">
            <v>23000</v>
          </cell>
          <cell r="G1414">
            <v>23000</v>
          </cell>
          <cell r="H1414" t="str">
            <v>3개</v>
          </cell>
          <cell r="I1414">
            <v>9</v>
          </cell>
        </row>
        <row r="1415">
          <cell r="A1415" t="str">
            <v>건조속.</v>
          </cell>
          <cell r="B1415" t="str">
            <v>속빈콘크리트벽돌(KS F 4002에 규정된 시험종목)</v>
          </cell>
          <cell r="C1415" t="str">
            <v>KS F 4002</v>
          </cell>
          <cell r="D1415" t="str">
            <v>회</v>
          </cell>
          <cell r="E1415">
            <v>0</v>
          </cell>
          <cell r="J1415" t="str">
            <v>제품 30,000매당</v>
          </cell>
        </row>
        <row r="1416">
          <cell r="A1416" t="str">
            <v>건조속외</v>
          </cell>
          <cell r="B1416" t="str">
            <v>속빈 콘크리트 블럭(외관 및 치수)</v>
          </cell>
          <cell r="C1416" t="str">
            <v>KS F 4002</v>
          </cell>
          <cell r="D1416" t="str">
            <v>회</v>
          </cell>
          <cell r="E1416">
            <v>9000</v>
          </cell>
          <cell r="G1416">
            <v>9000</v>
          </cell>
          <cell r="H1416" t="str">
            <v>10개</v>
          </cell>
          <cell r="I1416">
            <v>9</v>
          </cell>
        </row>
        <row r="1417">
          <cell r="A1417" t="str">
            <v>건조속압</v>
          </cell>
          <cell r="B1417" t="str">
            <v>속빈 콘크리트 블럭(압축강도)</v>
          </cell>
          <cell r="C1417" t="str">
            <v>KS F 4002</v>
          </cell>
          <cell r="D1417" t="str">
            <v>회</v>
          </cell>
          <cell r="E1417">
            <v>19000</v>
          </cell>
          <cell r="G1417">
            <v>19000</v>
          </cell>
          <cell r="H1417" t="str">
            <v>3개</v>
          </cell>
          <cell r="I1417">
            <v>9</v>
          </cell>
        </row>
        <row r="1418">
          <cell r="A1418" t="str">
            <v>건조속흡</v>
          </cell>
          <cell r="B1418" t="str">
            <v>속빈 콘크리트 블럭(흡수율)</v>
          </cell>
          <cell r="C1418" t="str">
            <v>KS F 4002</v>
          </cell>
          <cell r="D1418" t="str">
            <v>회</v>
          </cell>
          <cell r="E1418">
            <v>23000</v>
          </cell>
          <cell r="G1418">
            <v>23000</v>
          </cell>
          <cell r="H1418" t="str">
            <v>3개</v>
          </cell>
          <cell r="I1418">
            <v>9</v>
          </cell>
        </row>
        <row r="1419">
          <cell r="A1419" t="str">
            <v>건조경.</v>
          </cell>
          <cell r="B1419" t="str">
            <v>경량기포콘크리트블럭(KS F 2701에 규정된 시험종목)</v>
          </cell>
          <cell r="C1419" t="str">
            <v>KS F 2701</v>
          </cell>
          <cell r="D1419" t="str">
            <v>회</v>
          </cell>
          <cell r="E1419">
            <v>0</v>
          </cell>
          <cell r="J1419" t="str">
            <v>제품 1,000매당</v>
          </cell>
        </row>
        <row r="1420">
          <cell r="A1420" t="str">
            <v>건조경압</v>
          </cell>
          <cell r="B1420" t="str">
            <v>경량기포 콘크리트 블럭(압축강도)</v>
          </cell>
          <cell r="C1420" t="str">
            <v>KS F 2701</v>
          </cell>
          <cell r="D1420" t="str">
            <v>회</v>
          </cell>
          <cell r="E1420">
            <v>19000</v>
          </cell>
          <cell r="G1420">
            <v>19000</v>
          </cell>
          <cell r="H1420" t="str">
            <v>3개</v>
          </cell>
          <cell r="I1420">
            <v>9</v>
          </cell>
        </row>
        <row r="1421">
          <cell r="A1421" t="str">
            <v>건조유.</v>
          </cell>
          <cell r="B1421" t="str">
            <v>속빈유리블럭(KS F 4903에 규정된 시험종목)</v>
          </cell>
          <cell r="C1421" t="str">
            <v>KS F 4903</v>
          </cell>
          <cell r="D1421" t="str">
            <v>회</v>
          </cell>
          <cell r="E1421">
            <v>0</v>
          </cell>
          <cell r="J1421" t="str">
            <v>제품 1,000매당</v>
          </cell>
        </row>
        <row r="1422">
          <cell r="A1422" t="str">
            <v>건조유압</v>
          </cell>
          <cell r="B1422" t="str">
            <v>속빈 유리 블럭(압축강도)</v>
          </cell>
          <cell r="C1422" t="str">
            <v>KS F 4903</v>
          </cell>
          <cell r="D1422" t="str">
            <v>회</v>
          </cell>
          <cell r="E1422">
            <v>19000</v>
          </cell>
          <cell r="G1422">
            <v>19000</v>
          </cell>
          <cell r="H1422" t="str">
            <v>KS규격에 따름(*3개)</v>
          </cell>
          <cell r="I1422" t="str">
            <v>- 
(*9)</v>
          </cell>
          <cell r="J1422" t="str">
            <v>*표는 시료가 3개일때의 처리기간 및 비용임</v>
          </cell>
        </row>
        <row r="1423">
          <cell r="A1423" t="str">
            <v>건조연.</v>
          </cell>
          <cell r="B1423" t="str">
            <v>연소재벽돌(KS F 4903에 규정된 시험종목)</v>
          </cell>
          <cell r="C1423" t="str">
            <v>KS F 4903</v>
          </cell>
          <cell r="D1423" t="str">
            <v>회</v>
          </cell>
          <cell r="E1423">
            <v>0</v>
          </cell>
          <cell r="J1423" t="str">
            <v>제품 30,000매당</v>
          </cell>
        </row>
        <row r="1424">
          <cell r="A1424" t="str">
            <v>건조연외</v>
          </cell>
          <cell r="B1424" t="str">
            <v>연소재 벽돌(외관 및 치수)</v>
          </cell>
          <cell r="C1424" t="str">
            <v>KS L 8520</v>
          </cell>
          <cell r="D1424" t="str">
            <v>회</v>
          </cell>
          <cell r="E1424">
            <v>9000</v>
          </cell>
          <cell r="G1424">
            <v>9000</v>
          </cell>
          <cell r="H1424" t="str">
            <v>10개</v>
          </cell>
          <cell r="I1424">
            <v>9</v>
          </cell>
        </row>
        <row r="1425">
          <cell r="A1425" t="str">
            <v>건조연압</v>
          </cell>
          <cell r="B1425" t="str">
            <v>연소재 벽돌(압축강도)</v>
          </cell>
          <cell r="C1425" t="str">
            <v>KS L 8520</v>
          </cell>
          <cell r="D1425" t="str">
            <v>회</v>
          </cell>
          <cell r="E1425">
            <v>19000</v>
          </cell>
          <cell r="G1425">
            <v>19000</v>
          </cell>
          <cell r="H1425" t="str">
            <v>3개</v>
          </cell>
          <cell r="I1425">
            <v>9</v>
          </cell>
        </row>
        <row r="1426">
          <cell r="A1426" t="str">
            <v>건조연흡</v>
          </cell>
          <cell r="B1426" t="str">
            <v>연소재 벽돌(흡수율)</v>
          </cell>
          <cell r="C1426" t="str">
            <v>KS L 8520</v>
          </cell>
          <cell r="D1426" t="str">
            <v>회</v>
          </cell>
          <cell r="E1426">
            <v>23000</v>
          </cell>
          <cell r="G1426">
            <v>23000</v>
          </cell>
          <cell r="H1426" t="str">
            <v>3개</v>
          </cell>
          <cell r="I1426">
            <v>9</v>
          </cell>
        </row>
        <row r="1427">
          <cell r="A1427" t="str">
            <v>건조점외</v>
          </cell>
          <cell r="B1427" t="str">
            <v>점토 벽돌(외관 및 치수)</v>
          </cell>
          <cell r="C1427" t="str">
            <v>KS L 4201</v>
          </cell>
          <cell r="D1427" t="str">
            <v>회</v>
          </cell>
          <cell r="E1427">
            <v>8000</v>
          </cell>
          <cell r="G1427">
            <v>8000</v>
          </cell>
          <cell r="H1427" t="str">
            <v>10개</v>
          </cell>
          <cell r="I1427">
            <v>9</v>
          </cell>
        </row>
        <row r="1428">
          <cell r="A1428" t="str">
            <v>건조점압</v>
          </cell>
          <cell r="B1428" t="str">
            <v>점토 벽돌(압축강도)</v>
          </cell>
          <cell r="C1428" t="str">
            <v>KS L 4201</v>
          </cell>
          <cell r="D1428" t="str">
            <v>회</v>
          </cell>
          <cell r="E1428">
            <v>18000</v>
          </cell>
          <cell r="G1428">
            <v>18000</v>
          </cell>
          <cell r="H1428" t="str">
            <v>5개</v>
          </cell>
          <cell r="I1428">
            <v>9</v>
          </cell>
        </row>
        <row r="1429">
          <cell r="A1429" t="str">
            <v>건조점흡</v>
          </cell>
          <cell r="B1429" t="str">
            <v>점토 벽돌(흡수율)</v>
          </cell>
          <cell r="C1429" t="str">
            <v>KS L 4201</v>
          </cell>
          <cell r="D1429" t="str">
            <v>회</v>
          </cell>
          <cell r="E1429">
            <v>18000</v>
          </cell>
          <cell r="G1429">
            <v>18000</v>
          </cell>
          <cell r="H1429" t="str">
            <v>5개</v>
          </cell>
          <cell r="I1429">
            <v>9</v>
          </cell>
        </row>
        <row r="1430">
          <cell r="A1430" t="str">
            <v>건조타형</v>
          </cell>
          <cell r="B1430" t="str">
            <v>타일(형상 및 치수)</v>
          </cell>
          <cell r="C1430" t="str">
            <v>KS L 1001</v>
          </cell>
          <cell r="D1430" t="str">
            <v>회</v>
          </cell>
          <cell r="E1430">
            <v>12000</v>
          </cell>
          <cell r="G1430">
            <v>12000</v>
          </cell>
          <cell r="H1430" t="str">
            <v>4개</v>
          </cell>
          <cell r="I1430">
            <v>7</v>
          </cell>
        </row>
        <row r="1431">
          <cell r="A1431" t="str">
            <v>건조타흡</v>
          </cell>
          <cell r="B1431" t="str">
            <v>타일(흡수율)</v>
          </cell>
          <cell r="C1431" t="str">
            <v>KS L 1001</v>
          </cell>
          <cell r="D1431" t="str">
            <v>회</v>
          </cell>
          <cell r="E1431">
            <v>15000</v>
          </cell>
          <cell r="G1431">
            <v>15000</v>
          </cell>
          <cell r="H1431" t="str">
            <v>3개</v>
          </cell>
          <cell r="I1431">
            <v>7</v>
          </cell>
        </row>
        <row r="1432">
          <cell r="A1432" t="str">
            <v>건조타꺽</v>
          </cell>
          <cell r="B1432" t="str">
            <v>타일(꺽임강도)</v>
          </cell>
          <cell r="C1432" t="str">
            <v>KS L 1001</v>
          </cell>
          <cell r="D1432" t="str">
            <v>회</v>
          </cell>
          <cell r="E1432">
            <v>21000</v>
          </cell>
          <cell r="G1432">
            <v>21000</v>
          </cell>
          <cell r="H1432" t="str">
            <v>3개</v>
          </cell>
          <cell r="I1432">
            <v>7</v>
          </cell>
        </row>
        <row r="1433">
          <cell r="A1433" t="str">
            <v>건조타균</v>
          </cell>
          <cell r="B1433" t="str">
            <v>타일(균열)</v>
          </cell>
          <cell r="C1433" t="str">
            <v>KS L 1001</v>
          </cell>
          <cell r="D1433" t="str">
            <v>회</v>
          </cell>
          <cell r="E1433">
            <v>21000</v>
          </cell>
          <cell r="G1433">
            <v>21000</v>
          </cell>
          <cell r="H1433" t="str">
            <v>3개</v>
          </cell>
          <cell r="I1433">
            <v>7</v>
          </cell>
        </row>
        <row r="1434">
          <cell r="A1434" t="str">
            <v>건조타뒤</v>
          </cell>
          <cell r="B1434" t="str">
            <v>타일(뒤틀림)</v>
          </cell>
          <cell r="C1434" t="str">
            <v>KS L 1001</v>
          </cell>
          <cell r="D1434" t="str">
            <v>회</v>
          </cell>
          <cell r="E1434">
            <v>10000</v>
          </cell>
          <cell r="G1434">
            <v>10000</v>
          </cell>
          <cell r="H1434" t="str">
            <v>3개</v>
          </cell>
          <cell r="I1434">
            <v>7</v>
          </cell>
        </row>
        <row r="1435">
          <cell r="A1435" t="str">
            <v>건조시접</v>
          </cell>
          <cell r="B1435" t="str">
            <v>타일시멘트(접착력)</v>
          </cell>
          <cell r="C1435" t="str">
            <v>KS L 1592</v>
          </cell>
          <cell r="D1435" t="str">
            <v>회</v>
          </cell>
          <cell r="E1435">
            <v>53000</v>
          </cell>
          <cell r="G1435">
            <v>53000</v>
          </cell>
          <cell r="H1435" t="str">
            <v>1포</v>
          </cell>
          <cell r="I1435">
            <v>7</v>
          </cell>
          <cell r="J1435" t="str">
            <v>제조일로부터 3개월이 되어 재질의 변화가 있다고 인정되는 때</v>
          </cell>
          <cell r="L1435" t="str">
            <v>300ton마다</v>
          </cell>
        </row>
        <row r="1436">
          <cell r="A1436" t="str">
            <v>건조도접</v>
          </cell>
          <cell r="B1436" t="str">
            <v>도자기,석기타일(접착력)</v>
          </cell>
          <cell r="C1436" t="str">
            <v>KS L 1001</v>
          </cell>
          <cell r="D1436" t="str">
            <v>회</v>
          </cell>
          <cell r="E1436">
            <v>39000</v>
          </cell>
          <cell r="G1436">
            <v>39000</v>
          </cell>
          <cell r="H1436" t="str">
            <v>5개</v>
          </cell>
          <cell r="I1436">
            <v>10</v>
          </cell>
          <cell r="N1436" t="str">
            <v>현장시험,출장비 별도</v>
          </cell>
        </row>
        <row r="1437">
          <cell r="B1437" t="str">
            <v xml:space="preserve"> 나.방수공사</v>
          </cell>
        </row>
        <row r="1438">
          <cell r="A1438" t="str">
            <v>건방멘.</v>
          </cell>
          <cell r="B1438" t="str">
            <v>건축용시멘트방수제(KS F 2451에 규정된 시험종목)</v>
          </cell>
          <cell r="C1438" t="str">
            <v>KS F 2451</v>
          </cell>
          <cell r="D1438" t="str">
            <v>회</v>
          </cell>
          <cell r="E1438">
            <v>0</v>
          </cell>
          <cell r="J1438" t="str">
            <v>제조회사별,제품규격마다</v>
          </cell>
        </row>
        <row r="1439">
          <cell r="A1439" t="str">
            <v>건방멘비</v>
          </cell>
          <cell r="B1439" t="str">
            <v>건축용시멘트방수제(비중)</v>
          </cell>
          <cell r="C1439" t="str">
            <v>KS F 2451</v>
          </cell>
          <cell r="D1439" t="str">
            <v>회</v>
          </cell>
          <cell r="E1439">
            <v>15000</v>
          </cell>
          <cell r="G1439">
            <v>15000</v>
          </cell>
          <cell r="H1439" t="str">
            <v>5ℓ</v>
          </cell>
          <cell r="I1439">
            <v>35</v>
          </cell>
        </row>
        <row r="1440">
          <cell r="A1440" t="str">
            <v>건방멘응</v>
          </cell>
          <cell r="B1440" t="str">
            <v>건축용시멘트방수제(응결시간)</v>
          </cell>
          <cell r="C1440" t="str">
            <v>KS F 2451</v>
          </cell>
          <cell r="D1440" t="str">
            <v>회</v>
          </cell>
          <cell r="E1440">
            <v>33000</v>
          </cell>
          <cell r="G1440">
            <v>33000</v>
          </cell>
          <cell r="H1440" t="str">
            <v>5ℓ</v>
          </cell>
          <cell r="I1440">
            <v>35</v>
          </cell>
        </row>
        <row r="1441">
          <cell r="A1441" t="str">
            <v>건방멘안</v>
          </cell>
          <cell r="B1441" t="str">
            <v>건축용시멘트방수제(안정성)</v>
          </cell>
          <cell r="C1441" t="str">
            <v>KS F 2451</v>
          </cell>
          <cell r="D1441" t="str">
            <v>회</v>
          </cell>
          <cell r="E1441">
            <v>24000</v>
          </cell>
          <cell r="G1441">
            <v>24000</v>
          </cell>
          <cell r="H1441" t="str">
            <v>5ℓ</v>
          </cell>
          <cell r="I1441">
            <v>35</v>
          </cell>
        </row>
        <row r="1442">
          <cell r="A1442" t="str">
            <v>건방멘압</v>
          </cell>
          <cell r="B1442" t="str">
            <v>건축용시멘트방수제(압축강도비)</v>
          </cell>
          <cell r="C1442" t="str">
            <v>KS F 2451</v>
          </cell>
          <cell r="D1442" t="str">
            <v>회</v>
          </cell>
          <cell r="E1442">
            <v>56000</v>
          </cell>
          <cell r="G1442">
            <v>56000</v>
          </cell>
          <cell r="H1442" t="str">
            <v>5ℓ</v>
          </cell>
          <cell r="I1442">
            <v>35</v>
          </cell>
        </row>
        <row r="1443">
          <cell r="A1443" t="str">
            <v>건방멘흡</v>
          </cell>
          <cell r="B1443" t="str">
            <v>건축용시멘트방수제(흡수비)</v>
          </cell>
          <cell r="C1443" t="str">
            <v>KS F 2451</v>
          </cell>
          <cell r="D1443" t="str">
            <v>회</v>
          </cell>
          <cell r="E1443">
            <v>39000</v>
          </cell>
          <cell r="G1443">
            <v>39000</v>
          </cell>
          <cell r="H1443" t="str">
            <v>5ℓ</v>
          </cell>
          <cell r="I1443">
            <v>35</v>
          </cell>
        </row>
        <row r="1444">
          <cell r="A1444" t="str">
            <v>건방멘투</v>
          </cell>
          <cell r="B1444" t="str">
            <v>건축용시멘트방수제(투수비)</v>
          </cell>
          <cell r="C1444" t="str">
            <v>KS F 2451</v>
          </cell>
          <cell r="D1444" t="str">
            <v>회</v>
          </cell>
          <cell r="E1444">
            <v>42000</v>
          </cell>
          <cell r="G1444">
            <v>42000</v>
          </cell>
          <cell r="H1444" t="str">
            <v>5ℓ</v>
          </cell>
          <cell r="I1444">
            <v>35</v>
          </cell>
        </row>
        <row r="1445">
          <cell r="A1445" t="str">
            <v>건방루.</v>
          </cell>
          <cell r="B1445" t="str">
            <v>아스팔트루핑(KS F 4902에 규정된 시험종목)</v>
          </cell>
          <cell r="C1445" t="str">
            <v>KS F 4902</v>
          </cell>
          <cell r="D1445" t="str">
            <v>회</v>
          </cell>
          <cell r="E1445">
            <v>0</v>
          </cell>
          <cell r="J1445" t="str">
            <v>제조회사별,제품규격마다</v>
          </cell>
        </row>
        <row r="1446">
          <cell r="A1446" t="str">
            <v>건방루치</v>
          </cell>
          <cell r="B1446" t="str">
            <v>아스팔트루핑(치수 및 무게)</v>
          </cell>
          <cell r="C1446" t="str">
            <v>KS F 4901</v>
          </cell>
          <cell r="D1446" t="str">
            <v>회</v>
          </cell>
          <cell r="E1446">
            <v>11000</v>
          </cell>
          <cell r="G1446">
            <v>11000</v>
          </cell>
          <cell r="H1446" t="str">
            <v>1롤</v>
          </cell>
          <cell r="I1446">
            <v>20</v>
          </cell>
        </row>
        <row r="1447">
          <cell r="A1447" t="str">
            <v>건방루원</v>
          </cell>
          <cell r="B1447" t="str">
            <v>아스팔트루핑(원지의 단위무게)</v>
          </cell>
          <cell r="C1447" t="str">
            <v>KS F 4901</v>
          </cell>
          <cell r="D1447" t="str">
            <v>회</v>
          </cell>
          <cell r="E1447">
            <v>21000</v>
          </cell>
          <cell r="G1447">
            <v>21000</v>
          </cell>
          <cell r="H1447" t="str">
            <v>1롤</v>
          </cell>
          <cell r="I1447">
            <v>20</v>
          </cell>
        </row>
        <row r="1448">
          <cell r="A1448" t="str">
            <v>건방루침</v>
          </cell>
          <cell r="B1448" t="str">
            <v>아스팔트루핑(아스팔트침투율)</v>
          </cell>
          <cell r="C1448" t="str">
            <v>KS F 4901</v>
          </cell>
          <cell r="D1448" t="str">
            <v>회</v>
          </cell>
          <cell r="E1448">
            <v>29000</v>
          </cell>
          <cell r="G1448">
            <v>29000</v>
          </cell>
          <cell r="H1448" t="str">
            <v>1롤</v>
          </cell>
          <cell r="I1448">
            <v>20</v>
          </cell>
        </row>
        <row r="1449">
          <cell r="A1449" t="str">
            <v>건방루인</v>
          </cell>
          <cell r="B1449" t="str">
            <v>아스팔트루핑(인장강도)</v>
          </cell>
          <cell r="C1449" t="str">
            <v>KS F 4901</v>
          </cell>
          <cell r="D1449" t="str">
            <v>회</v>
          </cell>
          <cell r="E1449">
            <v>48000</v>
          </cell>
          <cell r="G1449">
            <v>48000</v>
          </cell>
          <cell r="H1449" t="str">
            <v>1롤</v>
          </cell>
          <cell r="I1449">
            <v>20</v>
          </cell>
        </row>
        <row r="1450">
          <cell r="A1450" t="str">
            <v>건방루접</v>
          </cell>
          <cell r="B1450" t="str">
            <v>아스팔트루핑(접기)</v>
          </cell>
          <cell r="C1450" t="str">
            <v>KS F 4901</v>
          </cell>
          <cell r="D1450" t="str">
            <v>회</v>
          </cell>
          <cell r="E1450">
            <v>16000</v>
          </cell>
          <cell r="G1450">
            <v>16000</v>
          </cell>
          <cell r="H1450" t="str">
            <v>1롤</v>
          </cell>
          <cell r="I1450">
            <v>20</v>
          </cell>
        </row>
        <row r="1451">
          <cell r="A1451" t="str">
            <v>건방루상</v>
          </cell>
          <cell r="B1451" t="str">
            <v>아스팔트루핑(아스팔트침투상황)</v>
          </cell>
          <cell r="C1451" t="str">
            <v>KS F 4901</v>
          </cell>
          <cell r="D1451" t="str">
            <v>회</v>
          </cell>
          <cell r="E1451">
            <v>13000</v>
          </cell>
          <cell r="G1451">
            <v>13000</v>
          </cell>
          <cell r="H1451" t="str">
            <v>1롤</v>
          </cell>
          <cell r="I1451">
            <v>20</v>
          </cell>
        </row>
        <row r="1452">
          <cell r="A1452" t="str">
            <v>건방펠.</v>
          </cell>
          <cell r="B1452" t="str">
            <v>아스팔트펠트(KS F 4901에 규정된 시험종목)</v>
          </cell>
          <cell r="C1452" t="str">
            <v>KS F 4901</v>
          </cell>
          <cell r="D1452" t="str">
            <v>회</v>
          </cell>
          <cell r="E1452">
            <v>0</v>
          </cell>
          <cell r="J1452" t="str">
            <v>제조회사별,제품규격마다</v>
          </cell>
        </row>
        <row r="1453">
          <cell r="A1453" t="str">
            <v>건방펠치</v>
          </cell>
          <cell r="B1453" t="str">
            <v>아스팔트펠트(치수 및 무게)</v>
          </cell>
          <cell r="C1453" t="str">
            <v>KS F 4902</v>
          </cell>
          <cell r="D1453" t="str">
            <v>회</v>
          </cell>
          <cell r="E1453">
            <v>11000</v>
          </cell>
          <cell r="G1453">
            <v>11000</v>
          </cell>
          <cell r="H1453" t="str">
            <v>1롤</v>
          </cell>
          <cell r="I1453">
            <v>20</v>
          </cell>
        </row>
        <row r="1454">
          <cell r="A1454" t="str">
            <v>건방펠원</v>
          </cell>
          <cell r="B1454" t="str">
            <v>아스팔트펠트(원지의 단위무게)</v>
          </cell>
          <cell r="C1454" t="str">
            <v>KS F 4902</v>
          </cell>
          <cell r="D1454" t="str">
            <v>회</v>
          </cell>
          <cell r="E1454">
            <v>21000</v>
          </cell>
          <cell r="G1454">
            <v>21000</v>
          </cell>
          <cell r="H1454" t="str">
            <v>1롤</v>
          </cell>
          <cell r="I1454">
            <v>20</v>
          </cell>
        </row>
        <row r="1455">
          <cell r="A1455" t="str">
            <v>건방펠침</v>
          </cell>
          <cell r="B1455" t="str">
            <v>아스팔트펠트(아스팔트침투율)</v>
          </cell>
          <cell r="C1455" t="str">
            <v>KS F 4902</v>
          </cell>
          <cell r="D1455" t="str">
            <v>회</v>
          </cell>
          <cell r="E1455">
            <v>29000</v>
          </cell>
          <cell r="G1455">
            <v>29000</v>
          </cell>
          <cell r="H1455" t="str">
            <v>1롤</v>
          </cell>
          <cell r="I1455">
            <v>20</v>
          </cell>
        </row>
        <row r="1456">
          <cell r="A1456" t="str">
            <v>건방펠인</v>
          </cell>
          <cell r="B1456" t="str">
            <v>아스팔트펠트(인장강도)</v>
          </cell>
          <cell r="C1456" t="str">
            <v>KS F 4902</v>
          </cell>
          <cell r="D1456" t="str">
            <v>회</v>
          </cell>
          <cell r="E1456">
            <v>48000</v>
          </cell>
          <cell r="G1456">
            <v>48000</v>
          </cell>
          <cell r="H1456" t="str">
            <v>1롤</v>
          </cell>
          <cell r="I1456">
            <v>20</v>
          </cell>
        </row>
        <row r="1457">
          <cell r="A1457" t="str">
            <v>건방펠접</v>
          </cell>
          <cell r="B1457" t="str">
            <v>아스팔트펠트(접기)</v>
          </cell>
          <cell r="C1457" t="str">
            <v>KS F 4902</v>
          </cell>
          <cell r="D1457" t="str">
            <v>회</v>
          </cell>
          <cell r="E1457">
            <v>16000</v>
          </cell>
          <cell r="G1457">
            <v>16000</v>
          </cell>
          <cell r="H1457" t="str">
            <v>1롤</v>
          </cell>
          <cell r="I1457">
            <v>20</v>
          </cell>
        </row>
        <row r="1458">
          <cell r="A1458" t="str">
            <v>건방펠상</v>
          </cell>
          <cell r="B1458" t="str">
            <v>아스팔트펠트(아스팔트침투상황)</v>
          </cell>
          <cell r="C1458" t="str">
            <v>KS F 4902</v>
          </cell>
          <cell r="D1458" t="str">
            <v>회</v>
          </cell>
          <cell r="E1458">
            <v>13000</v>
          </cell>
          <cell r="G1458">
            <v>13000</v>
          </cell>
          <cell r="H1458" t="str">
            <v>1롤</v>
          </cell>
          <cell r="I1458">
            <v>20</v>
          </cell>
        </row>
        <row r="1459">
          <cell r="A1459" t="str">
            <v>건방시.</v>
          </cell>
          <cell r="B1459" t="str">
            <v>아스팔트펠트(KS F 4911,4917에 규정된 시험종목)</v>
          </cell>
          <cell r="C1459" t="str">
            <v>KS F 4911,4917</v>
          </cell>
          <cell r="D1459" t="str">
            <v>회</v>
          </cell>
          <cell r="E1459">
            <v>0</v>
          </cell>
          <cell r="J1459" t="str">
            <v>제조회사별,제품규격마다</v>
          </cell>
        </row>
        <row r="1460">
          <cell r="A1460" t="str">
            <v>건방시장</v>
          </cell>
          <cell r="B1460" t="str">
            <v>시트방수(인장강도:신율)</v>
          </cell>
          <cell r="C1460" t="str">
            <v>KS F 4911</v>
          </cell>
          <cell r="D1460" t="str">
            <v>회</v>
          </cell>
          <cell r="E1460">
            <v>24000</v>
          </cell>
          <cell r="G1460">
            <v>24000</v>
          </cell>
          <cell r="H1460" t="str">
            <v>1m</v>
          </cell>
          <cell r="I1460">
            <v>10</v>
          </cell>
          <cell r="N1460" t="str">
            <v>1롤중 시작부분1m를 제외한부분에서 1m 채취</v>
          </cell>
        </row>
        <row r="1461">
          <cell r="A1461" t="str">
            <v>건방시열</v>
          </cell>
          <cell r="B1461" t="str">
            <v>시트방수(인열강도)</v>
          </cell>
          <cell r="C1461" t="str">
            <v>KS F 4911</v>
          </cell>
          <cell r="D1461" t="str">
            <v>회</v>
          </cell>
          <cell r="E1461">
            <v>24000</v>
          </cell>
          <cell r="G1461">
            <v>24000</v>
          </cell>
          <cell r="H1461" t="str">
            <v>1m</v>
          </cell>
          <cell r="I1461">
            <v>10</v>
          </cell>
          <cell r="N1461" t="str">
            <v>1롤중 시작부분1m를 제외한부분에서 1m 채취</v>
          </cell>
        </row>
        <row r="1462">
          <cell r="A1462" t="str">
            <v>건방시접</v>
          </cell>
          <cell r="B1462" t="str">
            <v>시트방수(접착강도)</v>
          </cell>
          <cell r="C1462" t="str">
            <v>KS F 4911</v>
          </cell>
          <cell r="D1462" t="str">
            <v>회</v>
          </cell>
          <cell r="E1462">
            <v>22000</v>
          </cell>
          <cell r="G1462">
            <v>22000</v>
          </cell>
          <cell r="H1462" t="str">
            <v>1m</v>
          </cell>
          <cell r="I1462">
            <v>10</v>
          </cell>
          <cell r="N1462" t="str">
            <v>1롤중 시작부분1m를 제외한부분에서 1m 채취</v>
          </cell>
        </row>
        <row r="1463">
          <cell r="A1463" t="str">
            <v>건방시굴</v>
          </cell>
          <cell r="B1463" t="str">
            <v>시트방수(저온굴곡성)</v>
          </cell>
          <cell r="C1463" t="str">
            <v>KS F 4911</v>
          </cell>
          <cell r="D1463" t="str">
            <v>회</v>
          </cell>
          <cell r="E1463">
            <v>13000</v>
          </cell>
          <cell r="G1463">
            <v>13000</v>
          </cell>
          <cell r="H1463" t="str">
            <v>1m</v>
          </cell>
          <cell r="I1463">
            <v>10</v>
          </cell>
          <cell r="N1463" t="str">
            <v>1롤중 시작부분1m를 제외한부분에서 1m 채취</v>
          </cell>
        </row>
        <row r="1464">
          <cell r="A1464" t="str">
            <v>건방아.</v>
          </cell>
          <cell r="B1464" t="str">
            <v>방수용아스팔트(당해제품의 KS규격에 규정된 시험)</v>
          </cell>
          <cell r="C1464" t="str">
            <v>당해제품의 KS규격</v>
          </cell>
          <cell r="D1464" t="str">
            <v>회</v>
          </cell>
          <cell r="E1464">
            <v>0</v>
          </cell>
          <cell r="H1464" t="str">
            <v>-</v>
          </cell>
          <cell r="I1464" t="str">
            <v>-</v>
          </cell>
          <cell r="J1464" t="str">
            <v>제조회사별,제품규격마다</v>
          </cell>
        </row>
        <row r="1465">
          <cell r="A1465" t="str">
            <v>건방액비</v>
          </cell>
          <cell r="B1465" t="str">
            <v>액체도막방수(비중)</v>
          </cell>
          <cell r="C1465" t="str">
            <v>KS F 3211</v>
          </cell>
          <cell r="D1465" t="str">
            <v>회</v>
          </cell>
          <cell r="E1465">
            <v>14000</v>
          </cell>
          <cell r="G1465">
            <v>14000</v>
          </cell>
          <cell r="H1465" t="str">
            <v>3개
(50x50x0.2)</v>
          </cell>
          <cell r="I1465">
            <v>10</v>
          </cell>
        </row>
        <row r="1466">
          <cell r="A1466" t="str">
            <v>건방액장</v>
          </cell>
          <cell r="B1466" t="str">
            <v>액체도막방수(인장강도:신율)</v>
          </cell>
          <cell r="C1466" t="str">
            <v>KS F 3211</v>
          </cell>
          <cell r="D1466" t="str">
            <v>회</v>
          </cell>
          <cell r="E1466">
            <v>30000</v>
          </cell>
          <cell r="G1466">
            <v>30000</v>
          </cell>
          <cell r="I1466">
            <v>10</v>
          </cell>
        </row>
        <row r="1467">
          <cell r="A1467" t="str">
            <v>건방액유</v>
          </cell>
          <cell r="B1467" t="str">
            <v>액체도막방수(유연성)</v>
          </cell>
          <cell r="C1467" t="str">
            <v>KS F 3211</v>
          </cell>
          <cell r="D1467" t="str">
            <v>회</v>
          </cell>
          <cell r="E1467">
            <v>14000</v>
          </cell>
          <cell r="G1467">
            <v>14000</v>
          </cell>
          <cell r="I1467">
            <v>10</v>
          </cell>
        </row>
        <row r="1468">
          <cell r="A1468" t="str">
            <v>건방액열</v>
          </cell>
          <cell r="B1468" t="str">
            <v>액체도막방수(인열강도)</v>
          </cell>
          <cell r="C1468" t="str">
            <v>KS F 3211</v>
          </cell>
          <cell r="D1468" t="str">
            <v>회</v>
          </cell>
          <cell r="E1468">
            <v>30000</v>
          </cell>
          <cell r="G1468">
            <v>30000</v>
          </cell>
          <cell r="I1468">
            <v>10</v>
          </cell>
        </row>
        <row r="1469">
          <cell r="A1469" t="str">
            <v>건방액신</v>
          </cell>
          <cell r="B1469" t="str">
            <v>액체도막방수(가열신축)</v>
          </cell>
          <cell r="C1469" t="str">
            <v>KS F 3211</v>
          </cell>
          <cell r="D1469" t="str">
            <v>회</v>
          </cell>
          <cell r="E1469">
            <v>13000</v>
          </cell>
          <cell r="G1469">
            <v>13000</v>
          </cell>
          <cell r="I1469">
            <v>10</v>
          </cell>
        </row>
        <row r="1470">
          <cell r="A1470" t="str">
            <v>건방코수</v>
          </cell>
          <cell r="B1470" t="str">
            <v>유성코킹제(수축율)</v>
          </cell>
          <cell r="C1470" t="str">
            <v>KS F 3204</v>
          </cell>
          <cell r="D1470" t="str">
            <v>회</v>
          </cell>
          <cell r="E1470">
            <v>20000</v>
          </cell>
          <cell r="G1470">
            <v>20000</v>
          </cell>
          <cell r="H1470" t="str">
            <v>20ℓ</v>
          </cell>
          <cell r="I1470">
            <v>20</v>
          </cell>
        </row>
        <row r="1471">
          <cell r="A1471" t="str">
            <v>건방코보</v>
          </cell>
          <cell r="B1471" t="str">
            <v>유성코킹제(보유성)</v>
          </cell>
          <cell r="C1471" t="str">
            <v>KS F 3204</v>
          </cell>
          <cell r="D1471" t="str">
            <v>회</v>
          </cell>
          <cell r="E1471">
            <v>15000</v>
          </cell>
          <cell r="G1471">
            <v>15000</v>
          </cell>
          <cell r="H1471" t="str">
            <v>20ℓ</v>
          </cell>
          <cell r="I1471">
            <v>20</v>
          </cell>
        </row>
        <row r="1472">
          <cell r="A1472" t="str">
            <v>건방코슬</v>
          </cell>
          <cell r="B1472" t="str">
            <v>유성코킹제(슬럼프)</v>
          </cell>
          <cell r="C1472" t="str">
            <v>KS F 3204</v>
          </cell>
          <cell r="D1472" t="str">
            <v>회</v>
          </cell>
          <cell r="E1472">
            <v>17000</v>
          </cell>
          <cell r="G1472">
            <v>17000</v>
          </cell>
          <cell r="H1472" t="str">
            <v>20ℓ</v>
          </cell>
          <cell r="I1472">
            <v>20</v>
          </cell>
        </row>
        <row r="1473">
          <cell r="A1473" t="str">
            <v>건방코부</v>
          </cell>
          <cell r="B1473" t="str">
            <v>유성코킹제(부착성)</v>
          </cell>
          <cell r="C1473" t="str">
            <v>KS F 3204</v>
          </cell>
          <cell r="D1473" t="str">
            <v>회</v>
          </cell>
          <cell r="E1473">
            <v>22000</v>
          </cell>
          <cell r="G1473">
            <v>22000</v>
          </cell>
          <cell r="H1473" t="str">
            <v>20ℓ</v>
          </cell>
          <cell r="I1473">
            <v>20</v>
          </cell>
        </row>
        <row r="1474">
          <cell r="A1474" t="str">
            <v>건방코경</v>
          </cell>
          <cell r="B1474" t="str">
            <v>유성코킹제(경화율)</v>
          </cell>
          <cell r="C1474" t="str">
            <v>KS F 3204</v>
          </cell>
          <cell r="D1474" t="str">
            <v>회</v>
          </cell>
          <cell r="E1474">
            <v>14000</v>
          </cell>
          <cell r="G1474">
            <v>14000</v>
          </cell>
          <cell r="H1474" t="str">
            <v>20ℓ</v>
          </cell>
          <cell r="I1474">
            <v>20</v>
          </cell>
        </row>
        <row r="1475">
          <cell r="A1475" t="str">
            <v>건방코균</v>
          </cell>
          <cell r="B1475" t="str">
            <v>유성코킹제(균열)</v>
          </cell>
          <cell r="C1475" t="str">
            <v>KS F 3204</v>
          </cell>
          <cell r="D1475" t="str">
            <v>회</v>
          </cell>
          <cell r="E1475">
            <v>16000</v>
          </cell>
          <cell r="G1475">
            <v>16000</v>
          </cell>
          <cell r="H1475" t="str">
            <v>20ℓ</v>
          </cell>
          <cell r="I1475">
            <v>20</v>
          </cell>
        </row>
        <row r="1476">
          <cell r="A1476" t="str">
            <v>건방코알</v>
          </cell>
          <cell r="B1476" t="str">
            <v>유성코킹제(내알칼리성)</v>
          </cell>
          <cell r="C1476" t="str">
            <v>KS F 3204</v>
          </cell>
          <cell r="D1476" t="str">
            <v>회</v>
          </cell>
          <cell r="E1476">
            <v>16000</v>
          </cell>
          <cell r="G1476">
            <v>16000</v>
          </cell>
          <cell r="H1476" t="str">
            <v>20ℓ</v>
          </cell>
          <cell r="I1476">
            <v>20</v>
          </cell>
        </row>
        <row r="1477">
          <cell r="A1477" t="str">
            <v>건방씰압</v>
          </cell>
          <cell r="B1477" t="str">
            <v>건축용씰링제(압출성)</v>
          </cell>
          <cell r="C1477" t="str">
            <v>KS F 4910</v>
          </cell>
          <cell r="D1477" t="str">
            <v>회</v>
          </cell>
          <cell r="E1477">
            <v>18000</v>
          </cell>
          <cell r="G1477">
            <v>18000</v>
          </cell>
          <cell r="H1477" t="str">
            <v>30통</v>
          </cell>
          <cell r="I1477">
            <v>20</v>
          </cell>
        </row>
        <row r="1478">
          <cell r="A1478" t="str">
            <v>건방씰슬</v>
          </cell>
          <cell r="B1478" t="str">
            <v>건축용씰링제(슬럼프)</v>
          </cell>
          <cell r="C1478" t="str">
            <v>KS F 4910</v>
          </cell>
          <cell r="D1478" t="str">
            <v>회</v>
          </cell>
          <cell r="E1478">
            <v>12000</v>
          </cell>
          <cell r="G1478">
            <v>12000</v>
          </cell>
          <cell r="H1478" t="str">
            <v>30통</v>
          </cell>
          <cell r="I1478">
            <v>20</v>
          </cell>
        </row>
        <row r="1479">
          <cell r="A1479" t="str">
            <v>건방씰자</v>
          </cell>
          <cell r="B1479" t="str">
            <v>건축용씰링제(자체수평성)</v>
          </cell>
          <cell r="C1479" t="str">
            <v>KS F 4910</v>
          </cell>
          <cell r="D1479" t="str">
            <v>회</v>
          </cell>
          <cell r="E1479">
            <v>14000</v>
          </cell>
          <cell r="G1479">
            <v>14000</v>
          </cell>
          <cell r="H1479" t="str">
            <v>30통</v>
          </cell>
          <cell r="I1479">
            <v>20</v>
          </cell>
        </row>
        <row r="1480">
          <cell r="A1480" t="str">
            <v>건방씰저</v>
          </cell>
          <cell r="B1480" t="str">
            <v>건축용씰링제(저온저장 안정성)</v>
          </cell>
          <cell r="C1480" t="str">
            <v>KS F 4910</v>
          </cell>
          <cell r="D1480" t="str">
            <v>회</v>
          </cell>
          <cell r="E1480">
            <v>12000</v>
          </cell>
          <cell r="G1480">
            <v>12000</v>
          </cell>
          <cell r="H1480" t="str">
            <v>30통</v>
          </cell>
          <cell r="I1480">
            <v>20</v>
          </cell>
        </row>
        <row r="1481">
          <cell r="A1481" t="str">
            <v>건방씰오</v>
          </cell>
          <cell r="B1481" t="str">
            <v>건축용씰링제(오염성)</v>
          </cell>
          <cell r="C1481" t="str">
            <v>KS F 4910</v>
          </cell>
          <cell r="D1481" t="str">
            <v>회</v>
          </cell>
          <cell r="E1481">
            <v>15000</v>
          </cell>
          <cell r="G1481">
            <v>15000</v>
          </cell>
          <cell r="H1481" t="str">
            <v>30통</v>
          </cell>
          <cell r="I1481">
            <v>20</v>
          </cell>
        </row>
        <row r="1482">
          <cell r="A1482" t="str">
            <v>건방씰내</v>
          </cell>
          <cell r="B1482" t="str">
            <v>건축용씰링제(내구성)</v>
          </cell>
          <cell r="C1482" t="str">
            <v>KS F 4910</v>
          </cell>
          <cell r="D1482" t="str">
            <v>회</v>
          </cell>
          <cell r="E1482">
            <v>87000</v>
          </cell>
          <cell r="G1482">
            <v>87000</v>
          </cell>
          <cell r="H1482" t="str">
            <v>30통</v>
          </cell>
          <cell r="I1482">
            <v>20</v>
          </cell>
        </row>
        <row r="1483">
          <cell r="A1483" t="str">
            <v>건방씰사</v>
          </cell>
          <cell r="B1483" t="str">
            <v>건축용씰링제(사용가능시간)</v>
          </cell>
          <cell r="C1483" t="str">
            <v>KS F 4910</v>
          </cell>
          <cell r="D1483" t="str">
            <v>회</v>
          </cell>
          <cell r="E1483">
            <v>15000</v>
          </cell>
          <cell r="G1483">
            <v>15000</v>
          </cell>
          <cell r="H1483" t="str">
            <v>30통</v>
          </cell>
          <cell r="I1483">
            <v>20</v>
          </cell>
        </row>
        <row r="1484">
          <cell r="A1484" t="str">
            <v>건방씰접</v>
          </cell>
          <cell r="B1484" t="str">
            <v>건축용씰링제(접촉건조시간)</v>
          </cell>
          <cell r="C1484" t="str">
            <v>KS F 4910</v>
          </cell>
          <cell r="D1484" t="str">
            <v>회</v>
          </cell>
          <cell r="E1484">
            <v>14000</v>
          </cell>
          <cell r="G1484">
            <v>14000</v>
          </cell>
          <cell r="H1484" t="str">
            <v>30통</v>
          </cell>
          <cell r="I1484">
            <v>20</v>
          </cell>
        </row>
        <row r="1485">
          <cell r="A1485" t="str">
            <v>건방씰비</v>
          </cell>
          <cell r="B1485" t="str">
            <v>건축용씰링제(비중)</v>
          </cell>
          <cell r="C1485" t="str">
            <v>KS F 4910</v>
          </cell>
          <cell r="D1485" t="str">
            <v>회</v>
          </cell>
          <cell r="E1485">
            <v>14000</v>
          </cell>
          <cell r="G1485">
            <v>14000</v>
          </cell>
          <cell r="H1485" t="str">
            <v>30통</v>
          </cell>
          <cell r="I1485">
            <v>20</v>
          </cell>
        </row>
        <row r="1486">
          <cell r="A1486" t="str">
            <v>건방씰가</v>
          </cell>
          <cell r="B1486" t="str">
            <v>건축용씰링제(가열감량)</v>
          </cell>
          <cell r="C1486" t="str">
            <v>KS F 4910</v>
          </cell>
          <cell r="D1486" t="str">
            <v>회</v>
          </cell>
          <cell r="E1486">
            <v>23000</v>
          </cell>
          <cell r="G1486">
            <v>23000</v>
          </cell>
          <cell r="H1486" t="str">
            <v>30통</v>
          </cell>
          <cell r="I1486">
            <v>20</v>
          </cell>
        </row>
        <row r="1487">
          <cell r="A1487" t="str">
            <v>건방씰인</v>
          </cell>
          <cell r="B1487" t="str">
            <v>건축용씰링제(인장감량:신율)</v>
          </cell>
          <cell r="C1487" t="str">
            <v>KS F 4910</v>
          </cell>
          <cell r="D1487" t="str">
            <v>회</v>
          </cell>
          <cell r="E1487">
            <v>31000</v>
          </cell>
          <cell r="G1487">
            <v>31000</v>
          </cell>
          <cell r="H1487" t="str">
            <v>30통</v>
          </cell>
          <cell r="I1487">
            <v>20</v>
          </cell>
        </row>
        <row r="1488">
          <cell r="B1488" t="str">
            <v xml:space="preserve"> 다.단열.보온공사</v>
          </cell>
        </row>
        <row r="1489">
          <cell r="A1489" t="str">
            <v>건단단접</v>
          </cell>
          <cell r="B1489" t="str">
            <v>당해공사시방서에 규정된 시험종목(*접착강도)</v>
          </cell>
          <cell r="C1489" t="str">
            <v>당해공사 시방서
(*ASTM-C 321)</v>
          </cell>
          <cell r="D1489" t="str">
            <v>회</v>
          </cell>
          <cell r="E1489">
            <v>0</v>
          </cell>
          <cell r="H1489" t="str">
            <v>(*3개:벽돌)
2개를 십자형으로 접착</v>
          </cell>
          <cell r="I1489" t="str">
            <v>- 
(*9)</v>
          </cell>
          <cell r="J1489" t="str">
            <v>*표는 접착강도를 동시험방법으로 시험할 경우임</v>
          </cell>
        </row>
        <row r="1490">
          <cell r="A1490" t="str">
            <v>건단폴형</v>
          </cell>
          <cell r="B1490" t="str">
            <v>발포폴리스텔렌보온재(형상 및 치수)</v>
          </cell>
          <cell r="C1490" t="str">
            <v>KS M 3808</v>
          </cell>
          <cell r="D1490" t="str">
            <v>회</v>
          </cell>
          <cell r="E1490">
            <v>6000</v>
          </cell>
          <cell r="G1490">
            <v>6000</v>
          </cell>
          <cell r="H1490" t="str">
            <v>3개</v>
          </cell>
          <cell r="I1490">
            <v>10</v>
          </cell>
          <cell r="J1490" t="str">
            <v>시공면적 1,000㎡마다</v>
          </cell>
          <cell r="L1490" t="str">
            <v>1,000매마다</v>
          </cell>
        </row>
        <row r="1491">
          <cell r="A1491" t="str">
            <v>건단폴열</v>
          </cell>
          <cell r="B1491" t="str">
            <v>발포폴리스텔렌보온재(열전도율)</v>
          </cell>
          <cell r="C1491" t="str">
            <v>KS M 3808</v>
          </cell>
          <cell r="D1491" t="str">
            <v>회</v>
          </cell>
          <cell r="E1491">
            <v>62000</v>
          </cell>
          <cell r="G1491">
            <v>62000</v>
          </cell>
          <cell r="H1491" t="str">
            <v>3개</v>
          </cell>
          <cell r="I1491">
            <v>10</v>
          </cell>
          <cell r="J1491" t="str">
            <v>시공면적 1,000㎡마다</v>
          </cell>
          <cell r="L1491" t="str">
            <v>1,000매마다</v>
          </cell>
        </row>
        <row r="1492">
          <cell r="A1492" t="str">
            <v>건단폴밀</v>
          </cell>
          <cell r="B1492" t="str">
            <v>발포폴리스텔렌보온재(밀도)</v>
          </cell>
          <cell r="C1492" t="str">
            <v>KS M 3808</v>
          </cell>
          <cell r="D1492" t="str">
            <v>회</v>
          </cell>
          <cell r="E1492">
            <v>7000</v>
          </cell>
          <cell r="G1492">
            <v>7000</v>
          </cell>
          <cell r="H1492" t="str">
            <v>3개</v>
          </cell>
          <cell r="I1492">
            <v>10</v>
          </cell>
          <cell r="J1492" t="str">
            <v>시공면적 1,000㎡마다</v>
          </cell>
          <cell r="L1492" t="str">
            <v>1,000매마다</v>
          </cell>
        </row>
        <row r="1493">
          <cell r="A1493" t="str">
            <v>건단폴굴</v>
          </cell>
          <cell r="B1493" t="str">
            <v>발포폴리스텔렌보온재(굴곡강도)</v>
          </cell>
          <cell r="C1493" t="str">
            <v>KS M 3808</v>
          </cell>
          <cell r="D1493" t="str">
            <v>회</v>
          </cell>
          <cell r="E1493">
            <v>12000</v>
          </cell>
          <cell r="G1493">
            <v>12000</v>
          </cell>
          <cell r="H1493" t="str">
            <v>3개</v>
          </cell>
          <cell r="I1493">
            <v>10</v>
          </cell>
          <cell r="J1493" t="str">
            <v>시공면적 1,000㎡마다</v>
          </cell>
          <cell r="L1493" t="str">
            <v>1,000매마다</v>
          </cell>
        </row>
        <row r="1494">
          <cell r="A1494" t="str">
            <v>건단폴내</v>
          </cell>
          <cell r="B1494" t="str">
            <v>발포폴리스텔렌보온재(내압강도)</v>
          </cell>
          <cell r="C1494" t="str">
            <v>KS M 3808</v>
          </cell>
          <cell r="D1494" t="str">
            <v>회</v>
          </cell>
          <cell r="E1494">
            <v>10000</v>
          </cell>
          <cell r="G1494">
            <v>10000</v>
          </cell>
          <cell r="H1494" t="str">
            <v>3개</v>
          </cell>
          <cell r="I1494">
            <v>10</v>
          </cell>
          <cell r="J1494" t="str">
            <v>시공면적 1,000㎡마다</v>
          </cell>
          <cell r="L1494" t="str">
            <v>1,000매마다</v>
          </cell>
        </row>
        <row r="1495">
          <cell r="A1495" t="str">
            <v>건단폴흡</v>
          </cell>
          <cell r="B1495" t="str">
            <v>발포폴리스텔렌보온재(흡수율)</v>
          </cell>
          <cell r="C1495" t="str">
            <v>KS M 3808</v>
          </cell>
          <cell r="D1495" t="str">
            <v>회</v>
          </cell>
          <cell r="E1495">
            <v>12000</v>
          </cell>
          <cell r="G1495">
            <v>12000</v>
          </cell>
          <cell r="H1495" t="str">
            <v>3개</v>
          </cell>
          <cell r="I1495">
            <v>10</v>
          </cell>
          <cell r="J1495" t="str">
            <v>시공면적 1,000㎡마다</v>
          </cell>
          <cell r="L1495" t="str">
            <v>1,000매마다</v>
          </cell>
        </row>
        <row r="1496">
          <cell r="A1496" t="str">
            <v>건단폴연</v>
          </cell>
          <cell r="B1496" t="str">
            <v>발포폴리스텔렌보온재(연소성)</v>
          </cell>
          <cell r="C1496" t="str">
            <v>KS M 3808</v>
          </cell>
          <cell r="D1496" t="str">
            <v>회</v>
          </cell>
          <cell r="E1496">
            <v>6000</v>
          </cell>
          <cell r="G1496">
            <v>6000</v>
          </cell>
          <cell r="H1496" t="str">
            <v>3개</v>
          </cell>
          <cell r="I1496">
            <v>10</v>
          </cell>
          <cell r="J1496" t="str">
            <v>시공면적 1,000㎡마다</v>
          </cell>
          <cell r="L1496" t="str">
            <v>1,000매마다</v>
          </cell>
        </row>
        <row r="1497">
          <cell r="A1497" t="str">
            <v>건단에형</v>
          </cell>
          <cell r="B1497" t="str">
            <v>발포폴리에틸렌보온재(형상 및 치수)</v>
          </cell>
          <cell r="C1497" t="str">
            <v>KS M 3862</v>
          </cell>
          <cell r="D1497" t="str">
            <v>회</v>
          </cell>
          <cell r="E1497">
            <v>6000</v>
          </cell>
          <cell r="G1497">
            <v>6000</v>
          </cell>
          <cell r="H1497" t="str">
            <v>3개</v>
          </cell>
          <cell r="I1497">
            <v>10</v>
          </cell>
          <cell r="J1497" t="str">
            <v>시공면적 1,000㎡마다</v>
          </cell>
          <cell r="L1497" t="str">
            <v>1,000매마다</v>
          </cell>
        </row>
        <row r="1498">
          <cell r="A1498" t="str">
            <v>건단에열</v>
          </cell>
          <cell r="B1498" t="str">
            <v>발포폴리에틸렌보온재(열전도율)</v>
          </cell>
          <cell r="C1498" t="str">
            <v>KS M 3862</v>
          </cell>
          <cell r="D1498" t="str">
            <v>회</v>
          </cell>
          <cell r="E1498">
            <v>62000</v>
          </cell>
          <cell r="G1498">
            <v>62000</v>
          </cell>
          <cell r="H1498" t="str">
            <v>3개</v>
          </cell>
          <cell r="I1498">
            <v>10</v>
          </cell>
          <cell r="J1498" t="str">
            <v>시공면적 1,000㎡마다</v>
          </cell>
          <cell r="L1498" t="str">
            <v>1,000매마다</v>
          </cell>
        </row>
        <row r="1499">
          <cell r="A1499" t="str">
            <v>건단에흡</v>
          </cell>
          <cell r="B1499" t="str">
            <v>발포폴리에틸렌보온재(흡수율)</v>
          </cell>
          <cell r="C1499" t="str">
            <v>KS M 3862</v>
          </cell>
          <cell r="D1499" t="str">
            <v>회</v>
          </cell>
          <cell r="E1499">
            <v>12000</v>
          </cell>
          <cell r="G1499">
            <v>12000</v>
          </cell>
          <cell r="H1499" t="str">
            <v>3개</v>
          </cell>
          <cell r="I1499">
            <v>10</v>
          </cell>
          <cell r="J1499" t="str">
            <v>시공면적 1,000㎡마다</v>
          </cell>
          <cell r="L1499" t="str">
            <v>1,000매마다</v>
          </cell>
        </row>
        <row r="1500">
          <cell r="A1500" t="str">
            <v>건단규밀</v>
          </cell>
          <cell r="B1500" t="str">
            <v>규산칼슘보온재(밀도)</v>
          </cell>
          <cell r="C1500" t="str">
            <v>KS L 9101</v>
          </cell>
          <cell r="D1500" t="str">
            <v>회</v>
          </cell>
          <cell r="E1500">
            <v>7000</v>
          </cell>
          <cell r="G1500">
            <v>7000</v>
          </cell>
          <cell r="H1500" t="str">
            <v>3개</v>
          </cell>
          <cell r="I1500">
            <v>10</v>
          </cell>
          <cell r="J1500" t="str">
            <v>시공면적 1,000㎡마다</v>
          </cell>
          <cell r="L1500" t="str">
            <v>1,000매마다</v>
          </cell>
        </row>
        <row r="1501">
          <cell r="A1501" t="str">
            <v>건단규열</v>
          </cell>
          <cell r="B1501" t="str">
            <v>규산칼슘보온재(열전도율)</v>
          </cell>
          <cell r="C1501" t="str">
            <v>KS L 9101</v>
          </cell>
          <cell r="D1501" t="str">
            <v>회</v>
          </cell>
          <cell r="E1501">
            <v>62000</v>
          </cell>
          <cell r="G1501">
            <v>62000</v>
          </cell>
          <cell r="H1501" t="str">
            <v>3개</v>
          </cell>
          <cell r="I1501">
            <v>10</v>
          </cell>
          <cell r="J1501" t="str">
            <v>시공면적 1,000㎡마다</v>
          </cell>
          <cell r="L1501" t="str">
            <v>1,000매마다</v>
          </cell>
        </row>
        <row r="1502">
          <cell r="A1502" t="str">
            <v>건단규굽</v>
          </cell>
          <cell r="B1502" t="str">
            <v>규산칼슘보온재(굽힘강도)</v>
          </cell>
          <cell r="C1502" t="str">
            <v>KS L 9101</v>
          </cell>
          <cell r="D1502" t="str">
            <v>회</v>
          </cell>
          <cell r="E1502">
            <v>12000</v>
          </cell>
          <cell r="G1502">
            <v>12000</v>
          </cell>
          <cell r="H1502" t="str">
            <v>3개</v>
          </cell>
          <cell r="I1502">
            <v>10</v>
          </cell>
          <cell r="J1502" t="str">
            <v>시공면적 1,000㎡마다</v>
          </cell>
          <cell r="L1502" t="str">
            <v>1,000매마다</v>
          </cell>
        </row>
        <row r="1503">
          <cell r="A1503" t="str">
            <v>건단유형</v>
          </cell>
          <cell r="B1503" t="str">
            <v>유리면보온재(형상 및 치수)</v>
          </cell>
          <cell r="C1503" t="str">
            <v>KS L 9102</v>
          </cell>
          <cell r="D1503" t="str">
            <v>회</v>
          </cell>
          <cell r="E1503">
            <v>6000</v>
          </cell>
          <cell r="G1503">
            <v>6000</v>
          </cell>
          <cell r="H1503" t="str">
            <v>3개</v>
          </cell>
          <cell r="I1503">
            <v>10</v>
          </cell>
          <cell r="J1503" t="str">
            <v>시공면적 1,000㎡마다</v>
          </cell>
          <cell r="L1503" t="str">
            <v>1,000매마다</v>
          </cell>
        </row>
        <row r="1504">
          <cell r="A1504" t="str">
            <v>건단유밀</v>
          </cell>
          <cell r="B1504" t="str">
            <v>유리면보온재(밀도)</v>
          </cell>
          <cell r="C1504" t="str">
            <v>KS L 9102</v>
          </cell>
          <cell r="D1504" t="str">
            <v>회</v>
          </cell>
          <cell r="E1504">
            <v>7000</v>
          </cell>
          <cell r="G1504">
            <v>7000</v>
          </cell>
          <cell r="H1504" t="str">
            <v>3개</v>
          </cell>
          <cell r="I1504">
            <v>10</v>
          </cell>
          <cell r="J1504" t="str">
            <v>시공면적 1,000㎡마다</v>
          </cell>
          <cell r="L1504" t="str">
            <v>1,000매마다</v>
          </cell>
        </row>
        <row r="1505">
          <cell r="A1505" t="str">
            <v>건단유열</v>
          </cell>
          <cell r="B1505" t="str">
            <v>유리면보온재(열전도율)</v>
          </cell>
          <cell r="C1505" t="str">
            <v>KS L 9102</v>
          </cell>
          <cell r="D1505" t="str">
            <v>회</v>
          </cell>
          <cell r="E1505">
            <v>62000</v>
          </cell>
          <cell r="G1505">
            <v>62000</v>
          </cell>
          <cell r="H1505" t="str">
            <v>3개</v>
          </cell>
          <cell r="I1505">
            <v>10</v>
          </cell>
          <cell r="J1505" t="str">
            <v>시공면적 1,000㎡마다</v>
          </cell>
          <cell r="L1505" t="str">
            <v>1,000매마다</v>
          </cell>
        </row>
        <row r="1506">
          <cell r="A1506" t="str">
            <v>건단암치</v>
          </cell>
          <cell r="B1506" t="str">
            <v>암면단열재(치수)</v>
          </cell>
          <cell r="C1506" t="str">
            <v>KS F 4701</v>
          </cell>
          <cell r="D1506" t="str">
            <v>회</v>
          </cell>
          <cell r="E1506">
            <v>6000</v>
          </cell>
          <cell r="G1506">
            <v>6000</v>
          </cell>
          <cell r="H1506" t="str">
            <v>3개</v>
          </cell>
          <cell r="I1506">
            <v>10</v>
          </cell>
          <cell r="J1506" t="str">
            <v>시공면적 1,000㎡마다</v>
          </cell>
          <cell r="L1506" t="str">
            <v>1,000매마다</v>
          </cell>
        </row>
        <row r="1507">
          <cell r="A1507" t="str">
            <v>건단암밀</v>
          </cell>
          <cell r="B1507" t="str">
            <v>암면단열재(밀도)</v>
          </cell>
          <cell r="C1507" t="str">
            <v>KS L 9102</v>
          </cell>
          <cell r="D1507" t="str">
            <v>회</v>
          </cell>
          <cell r="E1507">
            <v>7000</v>
          </cell>
          <cell r="G1507">
            <v>7000</v>
          </cell>
          <cell r="H1507" t="str">
            <v>3개</v>
          </cell>
          <cell r="I1507">
            <v>10</v>
          </cell>
          <cell r="J1507" t="str">
            <v>시공면적 1,000㎡마다</v>
          </cell>
          <cell r="L1507" t="str">
            <v>1,000매마다</v>
          </cell>
        </row>
        <row r="1508">
          <cell r="A1508" t="str">
            <v>건단암열</v>
          </cell>
          <cell r="B1508" t="str">
            <v>암면단열재(열전도율)</v>
          </cell>
          <cell r="C1508" t="str">
            <v>KS L 9102</v>
          </cell>
          <cell r="D1508" t="str">
            <v>회</v>
          </cell>
          <cell r="E1508">
            <v>62000</v>
          </cell>
          <cell r="G1508">
            <v>62000</v>
          </cell>
          <cell r="H1508" t="str">
            <v>3개</v>
          </cell>
          <cell r="I1508">
            <v>10</v>
          </cell>
          <cell r="J1508" t="str">
            <v>시공면적 1,000㎡마다</v>
          </cell>
          <cell r="L1508" t="str">
            <v>1,000매마다</v>
          </cell>
        </row>
        <row r="1509">
          <cell r="A1509" t="str">
            <v>건단펄치</v>
          </cell>
          <cell r="B1509" t="str">
            <v>발수성펄라이트보온재(치수)</v>
          </cell>
          <cell r="C1509" t="str">
            <v>KS F 4714</v>
          </cell>
          <cell r="D1509" t="str">
            <v>회</v>
          </cell>
          <cell r="E1509">
            <v>6000</v>
          </cell>
          <cell r="G1509">
            <v>6000</v>
          </cell>
          <cell r="H1509" t="str">
            <v>3개</v>
          </cell>
          <cell r="I1509">
            <v>10</v>
          </cell>
          <cell r="J1509" t="str">
            <v>시공면적 1,000㎡마다</v>
          </cell>
          <cell r="L1509" t="str">
            <v>1,000매마다</v>
          </cell>
        </row>
        <row r="1510">
          <cell r="A1510" t="str">
            <v>건단펄밀</v>
          </cell>
          <cell r="B1510" t="str">
            <v>발수성펄라이트보온재(밀도)</v>
          </cell>
          <cell r="C1510" t="str">
            <v>KS L 9102</v>
          </cell>
          <cell r="D1510" t="str">
            <v>회</v>
          </cell>
          <cell r="E1510">
            <v>7000</v>
          </cell>
          <cell r="G1510">
            <v>7000</v>
          </cell>
          <cell r="H1510" t="str">
            <v>3개</v>
          </cell>
          <cell r="I1510">
            <v>10</v>
          </cell>
          <cell r="J1510" t="str">
            <v>시공면적 1,000㎡마다</v>
          </cell>
          <cell r="L1510" t="str">
            <v>1,000매마다</v>
          </cell>
        </row>
        <row r="1511">
          <cell r="A1511" t="str">
            <v>건단펄열</v>
          </cell>
          <cell r="B1511" t="str">
            <v>발수성펄라이트보온재(열전도율)</v>
          </cell>
          <cell r="C1511" t="str">
            <v>KS L 9102</v>
          </cell>
          <cell r="D1511" t="str">
            <v>회</v>
          </cell>
          <cell r="E1511">
            <v>62000</v>
          </cell>
          <cell r="G1511">
            <v>62000</v>
          </cell>
          <cell r="H1511" t="str">
            <v>3개</v>
          </cell>
          <cell r="I1511">
            <v>10</v>
          </cell>
          <cell r="J1511" t="str">
            <v>시공면적 1,000㎡마다</v>
          </cell>
          <cell r="L1511" t="str">
            <v>1,000매마다</v>
          </cell>
        </row>
        <row r="1512">
          <cell r="A1512" t="str">
            <v>건단주치</v>
          </cell>
          <cell r="B1512" t="str">
            <v>주택용유리섬유단열재(치수)</v>
          </cell>
          <cell r="C1512" t="str">
            <v>KS F 6305</v>
          </cell>
          <cell r="D1512" t="str">
            <v>회</v>
          </cell>
          <cell r="E1512">
            <v>6000</v>
          </cell>
          <cell r="G1512">
            <v>6000</v>
          </cell>
          <cell r="H1512" t="str">
            <v>3개</v>
          </cell>
          <cell r="I1512">
            <v>10</v>
          </cell>
          <cell r="J1512" t="str">
            <v>시공면적 1,000㎡마다</v>
          </cell>
          <cell r="L1512" t="str">
            <v>1,000매마다</v>
          </cell>
        </row>
        <row r="1513">
          <cell r="A1513" t="str">
            <v>건단섬형</v>
          </cell>
          <cell r="B1513" t="str">
            <v>섬유제품(형상 및 치수)</v>
          </cell>
          <cell r="C1513" t="str">
            <v>KS F 4714, KS L 9102</v>
          </cell>
          <cell r="D1513" t="str">
            <v>회</v>
          </cell>
          <cell r="E1513">
            <v>6000</v>
          </cell>
          <cell r="G1513">
            <v>6000</v>
          </cell>
          <cell r="H1513" t="str">
            <v>3개</v>
          </cell>
          <cell r="I1513">
            <v>10</v>
          </cell>
          <cell r="J1513" t="str">
            <v>시공면적 1,000㎡마다</v>
          </cell>
          <cell r="L1513" t="str">
            <v>1,000매마다</v>
          </cell>
        </row>
        <row r="1514">
          <cell r="A1514" t="str">
            <v>건단섬열</v>
          </cell>
          <cell r="B1514" t="str">
            <v>섬유제품(열전도율)</v>
          </cell>
          <cell r="C1514" t="str">
            <v>KS F 4714, KS L 9103</v>
          </cell>
          <cell r="D1514" t="str">
            <v>회</v>
          </cell>
          <cell r="E1514">
            <v>63000</v>
          </cell>
          <cell r="G1514">
            <v>63000</v>
          </cell>
          <cell r="H1514" t="str">
            <v>3개</v>
          </cell>
          <cell r="I1514">
            <v>10</v>
          </cell>
          <cell r="J1514" t="str">
            <v>시공면적 1,000㎡마다</v>
          </cell>
          <cell r="L1514" t="str">
            <v>1,000매마다</v>
          </cell>
        </row>
        <row r="1515">
          <cell r="A1515" t="str">
            <v>건단섬휨</v>
          </cell>
          <cell r="B1515" t="str">
            <v>섬유제품(휨강도)</v>
          </cell>
          <cell r="C1515" t="str">
            <v>KS F 4714, KS L 9104</v>
          </cell>
          <cell r="D1515" t="str">
            <v>회</v>
          </cell>
          <cell r="E1515">
            <v>23000</v>
          </cell>
          <cell r="G1515">
            <v>23000</v>
          </cell>
          <cell r="H1515" t="str">
            <v>3개</v>
          </cell>
          <cell r="I1515">
            <v>10</v>
          </cell>
          <cell r="J1515" t="str">
            <v>시공면적 1,000㎡마다</v>
          </cell>
          <cell r="L1515" t="str">
            <v>1,000매마다</v>
          </cell>
        </row>
        <row r="1516">
          <cell r="A1516" t="str">
            <v>건단섬함</v>
          </cell>
          <cell r="B1516" t="str">
            <v>섬유제품(함수율)</v>
          </cell>
          <cell r="C1516" t="str">
            <v>KS F 4714, KS L 9105</v>
          </cell>
          <cell r="D1516" t="str">
            <v>회</v>
          </cell>
          <cell r="E1516">
            <v>22000</v>
          </cell>
          <cell r="G1516">
            <v>22000</v>
          </cell>
          <cell r="H1516" t="str">
            <v>3개</v>
          </cell>
          <cell r="I1516">
            <v>10</v>
          </cell>
          <cell r="J1516" t="str">
            <v>시공면적 1,000㎡마다</v>
          </cell>
          <cell r="L1516" t="str">
            <v>1,000매마다</v>
          </cell>
        </row>
        <row r="1517">
          <cell r="A1517" t="str">
            <v>건단섬비</v>
          </cell>
          <cell r="B1517" t="str">
            <v>섬유제품(비중)</v>
          </cell>
          <cell r="C1517" t="str">
            <v>KS F 4714, KS L 9106</v>
          </cell>
          <cell r="D1517" t="str">
            <v>회</v>
          </cell>
          <cell r="E1517">
            <v>16000</v>
          </cell>
          <cell r="G1517">
            <v>16000</v>
          </cell>
          <cell r="H1517" t="str">
            <v>3개</v>
          </cell>
          <cell r="I1517">
            <v>10</v>
          </cell>
          <cell r="J1517" t="str">
            <v>시공면적 1,000㎡마다</v>
          </cell>
          <cell r="L1517" t="str">
            <v>1,000매마다</v>
          </cell>
        </row>
        <row r="1518">
          <cell r="A1518" t="str">
            <v>건단섬가</v>
          </cell>
          <cell r="B1518" t="str">
            <v>섬유제품(가열감량)</v>
          </cell>
          <cell r="C1518" t="str">
            <v>KS F 4714, KS L 9107</v>
          </cell>
          <cell r="D1518" t="str">
            <v>회</v>
          </cell>
          <cell r="E1518">
            <v>24000</v>
          </cell>
          <cell r="G1518">
            <v>24000</v>
          </cell>
          <cell r="H1518" t="str">
            <v>3개</v>
          </cell>
          <cell r="I1518">
            <v>10</v>
          </cell>
          <cell r="J1518" t="str">
            <v>시공면적 1,000㎡마다</v>
          </cell>
          <cell r="L1518" t="str">
            <v>1,000매마다</v>
          </cell>
        </row>
        <row r="1519">
          <cell r="A1519" t="str">
            <v>건단섬습</v>
          </cell>
          <cell r="B1519" t="str">
            <v>섬유제품(습윤)</v>
          </cell>
          <cell r="C1519" t="str">
            <v>KS F 4714, KS L 9108</v>
          </cell>
          <cell r="D1519" t="str">
            <v>회</v>
          </cell>
          <cell r="E1519">
            <v>14000</v>
          </cell>
          <cell r="G1519">
            <v>14000</v>
          </cell>
          <cell r="H1519" t="str">
            <v>3개</v>
          </cell>
          <cell r="I1519">
            <v>10</v>
          </cell>
          <cell r="J1519" t="str">
            <v>시공면적 1,000㎡마다</v>
          </cell>
          <cell r="L1519" t="str">
            <v>1,000매마다</v>
          </cell>
        </row>
        <row r="1520">
          <cell r="A1520" t="str">
            <v>건단섬인</v>
          </cell>
          <cell r="B1520" t="str">
            <v>섬유제품(인장강도)</v>
          </cell>
          <cell r="C1520" t="str">
            <v>KS F 4714, KS L 9109</v>
          </cell>
          <cell r="D1520" t="str">
            <v>회</v>
          </cell>
          <cell r="E1520">
            <v>35000</v>
          </cell>
          <cell r="G1520">
            <v>35000</v>
          </cell>
          <cell r="H1520" t="str">
            <v>3개</v>
          </cell>
          <cell r="I1520">
            <v>10</v>
          </cell>
          <cell r="J1520" t="str">
            <v>시공면적 1,000㎡마다</v>
          </cell>
          <cell r="L1520" t="str">
            <v>1,000매마다</v>
          </cell>
        </row>
        <row r="1521">
          <cell r="A1521" t="str">
            <v>건단섬흡</v>
          </cell>
          <cell r="B1521" t="str">
            <v>섬유제품(흡수율)</v>
          </cell>
          <cell r="C1521" t="str">
            <v>KS F 4714, KS L 9110</v>
          </cell>
          <cell r="D1521" t="str">
            <v>회</v>
          </cell>
          <cell r="E1521">
            <v>12000</v>
          </cell>
          <cell r="G1521">
            <v>12000</v>
          </cell>
          <cell r="H1521" t="str">
            <v>3개</v>
          </cell>
          <cell r="I1521">
            <v>10</v>
          </cell>
          <cell r="J1521" t="str">
            <v>시공면적 1,000㎡마다</v>
          </cell>
          <cell r="L1521" t="str">
            <v>1,000매마다</v>
          </cell>
        </row>
        <row r="1522">
          <cell r="B1522" t="str">
            <v xml:space="preserve"> 라.건축부재 및 창호공사</v>
          </cell>
        </row>
        <row r="1523">
          <cell r="A1523" t="str">
            <v>건창부음건</v>
          </cell>
          <cell r="B1523" t="str">
            <v>부재:건축(음향투과손실)</v>
          </cell>
          <cell r="C1523" t="str">
            <v>KS F 2208</v>
          </cell>
          <cell r="D1523" t="str">
            <v>회</v>
          </cell>
          <cell r="E1523">
            <v>970000</v>
          </cell>
          <cell r="G1523">
            <v>970000</v>
          </cell>
          <cell r="H1523" t="str">
            <v>1개
(230x440)</v>
          </cell>
          <cell r="I1523">
            <v>35</v>
          </cell>
          <cell r="N1523" t="str">
            <v>건축부재 및 창호부재</v>
          </cell>
        </row>
        <row r="1524">
          <cell r="A1524" t="str">
            <v>건창부음창</v>
          </cell>
          <cell r="B1524" t="str">
            <v>부재:창,문(음향투과손실)</v>
          </cell>
          <cell r="C1524" t="str">
            <v>KS F 2235</v>
          </cell>
          <cell r="D1524" t="str">
            <v>회</v>
          </cell>
          <cell r="E1524">
            <v>970000</v>
          </cell>
          <cell r="G1524">
            <v>970000</v>
          </cell>
          <cell r="H1524" t="str">
            <v>1개
(230x440)</v>
          </cell>
          <cell r="I1524">
            <v>35</v>
          </cell>
          <cell r="N1524" t="str">
            <v>건축부재 및 창호부재</v>
          </cell>
        </row>
        <row r="1525">
          <cell r="A1525" t="str">
            <v>건창부저</v>
          </cell>
          <cell r="B1525" t="str">
            <v>부재(열관류저항)</v>
          </cell>
          <cell r="C1525" t="str">
            <v>KS F 2277,2278,2299</v>
          </cell>
          <cell r="D1525" t="str">
            <v>회</v>
          </cell>
          <cell r="E1525">
            <v>1470000</v>
          </cell>
          <cell r="G1525">
            <v>1470000</v>
          </cell>
          <cell r="H1525" t="str">
            <v>1개(91x91)
1개(180x180이하)</v>
          </cell>
          <cell r="I1525">
            <v>20</v>
          </cell>
          <cell r="N1525" t="str">
            <v>건축부재 및 창호부재</v>
          </cell>
        </row>
        <row r="1526">
          <cell r="A1526" t="str">
            <v>건창부기</v>
          </cell>
          <cell r="B1526" t="str">
            <v>부재(기밀성)</v>
          </cell>
          <cell r="C1526" t="str">
            <v>KS F 2292,EN 42, BS 5368 등</v>
          </cell>
          <cell r="D1526" t="str">
            <v>회</v>
          </cell>
          <cell r="E1526">
            <v>930000</v>
          </cell>
          <cell r="G1526">
            <v>930000</v>
          </cell>
          <cell r="H1526" t="str">
            <v>1개(91x91)
1개(180x180이하)</v>
          </cell>
          <cell r="I1526">
            <v>20</v>
          </cell>
          <cell r="N1526" t="str">
            <v>건축부재 및 창호부재</v>
          </cell>
        </row>
        <row r="1527">
          <cell r="A1527" t="str">
            <v>건창부흡</v>
          </cell>
          <cell r="B1527" t="str">
            <v>부재(흡음율)</v>
          </cell>
          <cell r="C1527" t="str">
            <v>KS F 2805, ISO 354</v>
          </cell>
          <cell r="D1527" t="str">
            <v>회</v>
          </cell>
          <cell r="E1527">
            <v>750000</v>
          </cell>
          <cell r="G1527">
            <v>750000</v>
          </cell>
          <cell r="H1527" t="str">
            <v>1개
(250x350)</v>
          </cell>
          <cell r="I1527">
            <v>20</v>
          </cell>
          <cell r="N1527" t="str">
            <v>건축부재 및 창호부재</v>
          </cell>
        </row>
        <row r="1528">
          <cell r="A1528" t="str">
            <v>건창부결</v>
          </cell>
          <cell r="B1528" t="str">
            <v>부재(결로)</v>
          </cell>
          <cell r="C1528" t="str">
            <v>KS F 2295</v>
          </cell>
          <cell r="D1528" t="str">
            <v>회</v>
          </cell>
          <cell r="E1528">
            <v>260000</v>
          </cell>
          <cell r="G1528">
            <v>260000</v>
          </cell>
          <cell r="H1528" t="str">
            <v>1개
(91x91)</v>
          </cell>
          <cell r="I1528" t="str">
            <v>실소요시간</v>
          </cell>
          <cell r="N1528" t="str">
            <v>건축부재 및 창호부재,출장비 별도</v>
          </cell>
        </row>
        <row r="1529">
          <cell r="A1529" t="str">
            <v>건창부충</v>
          </cell>
          <cell r="B1529" t="str">
            <v>부재(바닥충격음)</v>
          </cell>
          <cell r="C1529" t="str">
            <v>KS F 2810,
 ISO 140-6</v>
          </cell>
          <cell r="D1529" t="str">
            <v>회</v>
          </cell>
          <cell r="E1529">
            <v>1130000</v>
          </cell>
          <cell r="G1529">
            <v>1130000</v>
          </cell>
          <cell r="H1529" t="str">
            <v>현장시험</v>
          </cell>
          <cell r="I1529">
            <v>35</v>
          </cell>
          <cell r="N1529" t="str">
            <v>건축부재 및 창호부재,출장비 별도</v>
          </cell>
        </row>
        <row r="1530">
          <cell r="A1530" t="str">
            <v>건창부현</v>
          </cell>
          <cell r="B1530" t="str">
            <v>부재(현장단열)</v>
          </cell>
          <cell r="C1530" t="str">
            <v xml:space="preserve">ISO 6781 </v>
          </cell>
          <cell r="D1530" t="str">
            <v>회</v>
          </cell>
          <cell r="E1530">
            <v>97000</v>
          </cell>
          <cell r="G1530">
            <v>97000</v>
          </cell>
          <cell r="H1530" t="str">
            <v>현장시험</v>
          </cell>
          <cell r="I1530" t="str">
            <v>실소요시간</v>
          </cell>
          <cell r="N1530" t="str">
            <v>건축부재 및 창호부재,출장비 별도</v>
          </cell>
        </row>
        <row r="1531">
          <cell r="A1531" t="str">
            <v>건창부실</v>
          </cell>
          <cell r="B1531" t="str">
            <v>부재(실간음향레벨차)</v>
          </cell>
          <cell r="C1531" t="str">
            <v>KS F 2809</v>
          </cell>
          <cell r="D1531" t="str">
            <v>회</v>
          </cell>
          <cell r="E1531">
            <v>273000</v>
          </cell>
          <cell r="G1531">
            <v>273000</v>
          </cell>
          <cell r="H1531" t="str">
            <v>현장시험</v>
          </cell>
          <cell r="I1531" t="str">
            <v>실소요시간</v>
          </cell>
          <cell r="N1531" t="str">
            <v>건축부재 및 창호부재,출장비 별도</v>
          </cell>
        </row>
        <row r="1532">
          <cell r="A1532" t="str">
            <v>건창부전</v>
          </cell>
          <cell r="B1532" t="str">
            <v>부재(열전도율)</v>
          </cell>
          <cell r="C1532" t="str">
            <v>KS M 3808,3862,9101,9102등
 ASTM C 518</v>
          </cell>
          <cell r="D1532" t="str">
            <v>회</v>
          </cell>
          <cell r="E1532">
            <v>61400</v>
          </cell>
          <cell r="G1532">
            <v>61400</v>
          </cell>
          <cell r="H1532" t="str">
            <v>1개</v>
          </cell>
          <cell r="I1532">
            <v>10</v>
          </cell>
          <cell r="N1532" t="str">
            <v>건축부재 및 창호부재</v>
          </cell>
        </row>
        <row r="1533">
          <cell r="A1533" t="str">
            <v>건창부수</v>
          </cell>
          <cell r="B1533" t="str">
            <v>부재(수밀성)</v>
          </cell>
          <cell r="C1533" t="str">
            <v>KS F 2292,
 EN 86, BS 5368 등</v>
          </cell>
          <cell r="D1533" t="str">
            <v>회</v>
          </cell>
          <cell r="E1533">
            <v>930000</v>
          </cell>
          <cell r="G1533">
            <v>930000</v>
          </cell>
          <cell r="H1533" t="str">
            <v>1개</v>
          </cell>
          <cell r="I1533">
            <v>20</v>
          </cell>
          <cell r="N1533" t="str">
            <v>건축부재 및 창호부재</v>
          </cell>
        </row>
        <row r="1534">
          <cell r="A1534" t="str">
            <v>건창부풍</v>
          </cell>
          <cell r="B1534" t="str">
            <v>부재(내풍압성)</v>
          </cell>
          <cell r="C1534" t="str">
            <v>KS F 2292,
 EN 77, BS 5368 등</v>
          </cell>
          <cell r="D1534" t="str">
            <v>회</v>
          </cell>
          <cell r="E1534">
            <v>930000</v>
          </cell>
          <cell r="G1534">
            <v>930000</v>
          </cell>
          <cell r="H1534" t="str">
            <v>1개</v>
          </cell>
          <cell r="I1534">
            <v>20</v>
          </cell>
          <cell r="N1534" t="str">
            <v>건축부재 및 창호부재</v>
          </cell>
        </row>
        <row r="1535">
          <cell r="A1535" t="str">
            <v>건창현실</v>
          </cell>
          <cell r="B1535" t="str">
            <v>현장시험 및 평가(실간음향레벨차)</v>
          </cell>
          <cell r="C1535" t="str">
            <v>KS F 2809</v>
          </cell>
          <cell r="D1535" t="str">
            <v>회</v>
          </cell>
          <cell r="E1535">
            <v>0</v>
          </cell>
          <cell r="H1535" t="str">
            <v>의뢰자와 협의 결정
(단기소액과제로 추진)</v>
          </cell>
          <cell r="N1535" t="str">
            <v>건축부재 및 창호부재,단가도 의뢰자와 협의 결정</v>
          </cell>
        </row>
        <row r="1536">
          <cell r="A1536" t="str">
            <v>건창현충</v>
          </cell>
          <cell r="B1536" t="str">
            <v>현장시험 및 평가(바닥충격음)</v>
          </cell>
          <cell r="C1536" t="str">
            <v>KS F 2810</v>
          </cell>
          <cell r="D1536" t="str">
            <v>회</v>
          </cell>
          <cell r="E1536">
            <v>0</v>
          </cell>
          <cell r="N1536" t="str">
            <v>건축부재 및 창호부재,단가도 의뢰자와 협의 결정</v>
          </cell>
        </row>
        <row r="1537">
          <cell r="A1537" t="str">
            <v>건창현소</v>
          </cell>
          <cell r="B1537" t="str">
            <v>현장시험 및 평가
(환경소음측정 및 평가)</v>
          </cell>
          <cell r="C1537" t="str">
            <v>소음진동공정시험방법
(환경부고시)에 의함</v>
          </cell>
          <cell r="D1537" t="str">
            <v>회</v>
          </cell>
          <cell r="E1537">
            <v>0</v>
          </cell>
          <cell r="N1537" t="str">
            <v>건축부재 및 창호부재,단가도 의뢰자와 협의 결정</v>
          </cell>
        </row>
        <row r="1538">
          <cell r="A1538" t="str">
            <v>건창현결</v>
          </cell>
          <cell r="B1538" t="str">
            <v>현장시험 및 평가(결로성능)</v>
          </cell>
          <cell r="C1538" t="str">
            <v>KS F 2295,2607</v>
          </cell>
          <cell r="D1538" t="str">
            <v>회</v>
          </cell>
          <cell r="E1538">
            <v>0</v>
          </cell>
          <cell r="N1538" t="str">
            <v>건축부재 및 창호부재,단가도 의뢰자와 협의 결정</v>
          </cell>
        </row>
        <row r="1539">
          <cell r="A1539" t="str">
            <v>건창현단</v>
          </cell>
          <cell r="B1539" t="str">
            <v>현장시험 및 평가(단열성능)</v>
          </cell>
          <cell r="C1539" t="str">
            <v>ISO 9869</v>
          </cell>
          <cell r="D1539" t="str">
            <v>회</v>
          </cell>
          <cell r="E1539">
            <v>0</v>
          </cell>
          <cell r="N1539" t="str">
            <v>건축부재 및 창호부재,단가도 의뢰자와 협의 결정</v>
          </cell>
        </row>
        <row r="1540">
          <cell r="A1540" t="str">
            <v>건창현기</v>
          </cell>
          <cell r="B1540" t="str">
            <v>현장시험 및 평가(기밀성)</v>
          </cell>
          <cell r="C1540" t="str">
            <v>ASTM E 741,779,783</v>
          </cell>
          <cell r="D1540" t="str">
            <v>회</v>
          </cell>
          <cell r="E1540">
            <v>0</v>
          </cell>
          <cell r="N1540" t="str">
            <v>건축부재 및 창호부재,단가도 의뢰자와 협의 결정</v>
          </cell>
        </row>
        <row r="1541">
          <cell r="A1541" t="str">
            <v>건창현오</v>
          </cell>
          <cell r="B1541" t="str">
            <v>현장시험 및 평가
(LAQ:실내공기오염도 평가)</v>
          </cell>
          <cell r="C1541" t="str">
            <v>시험목적에 의함</v>
          </cell>
          <cell r="D1541" t="str">
            <v>회</v>
          </cell>
          <cell r="E1541">
            <v>0</v>
          </cell>
          <cell r="N1541" t="str">
            <v>건축부재 및 창호부재,단가도 의뢰자와 협의 결정</v>
          </cell>
        </row>
        <row r="1542">
          <cell r="A1542" t="str">
            <v>건창창치</v>
          </cell>
          <cell r="B1542" t="str">
            <v>창호자재(치수)</v>
          </cell>
          <cell r="C1542" t="str">
            <v>KS F 3116,3117,3109, KS D 7038</v>
          </cell>
          <cell r="D1542" t="str">
            <v>회</v>
          </cell>
          <cell r="E1542">
            <v>11000</v>
          </cell>
          <cell r="G1542">
            <v>11000</v>
          </cell>
          <cell r="H1542" t="str">
            <v>3개</v>
          </cell>
          <cell r="I1542">
            <v>7</v>
          </cell>
        </row>
        <row r="1543">
          <cell r="A1543" t="str">
            <v>건창창함</v>
          </cell>
          <cell r="B1543" t="str">
            <v>창호자재(함수율)</v>
          </cell>
          <cell r="C1543" t="str">
            <v>KS F 3116,3117,3109, KS D 7039</v>
          </cell>
          <cell r="D1543" t="str">
            <v>회</v>
          </cell>
          <cell r="E1543">
            <v>16000</v>
          </cell>
          <cell r="G1543">
            <v>16000</v>
          </cell>
          <cell r="H1543" t="str">
            <v>3개</v>
          </cell>
          <cell r="I1543">
            <v>7</v>
          </cell>
        </row>
        <row r="1544">
          <cell r="A1544" t="str">
            <v>건창창휨</v>
          </cell>
          <cell r="B1544" t="str">
            <v>창호자재(휨강도)</v>
          </cell>
          <cell r="C1544" t="str">
            <v>KS F 3116,3117,3109, KS D 7040</v>
          </cell>
          <cell r="D1544" t="str">
            <v>회</v>
          </cell>
          <cell r="E1544">
            <v>18000</v>
          </cell>
          <cell r="G1544">
            <v>18000</v>
          </cell>
          <cell r="H1544" t="str">
            <v>3개
(50x15x45)</v>
          </cell>
          <cell r="I1544">
            <v>7</v>
          </cell>
        </row>
        <row r="1545">
          <cell r="A1545" t="str">
            <v>건창창내</v>
          </cell>
          <cell r="B1545" t="str">
            <v>창호자재(내력강도)</v>
          </cell>
          <cell r="C1545" t="str">
            <v>KS F 3116,3117,3109, KS D 7041</v>
          </cell>
          <cell r="D1545" t="str">
            <v>회</v>
          </cell>
          <cell r="E1545">
            <v>10000</v>
          </cell>
          <cell r="G1545">
            <v>10000</v>
          </cell>
          <cell r="H1545" t="str">
            <v>3개</v>
          </cell>
          <cell r="I1545">
            <v>7</v>
          </cell>
        </row>
        <row r="1546">
          <cell r="A1546" t="str">
            <v>건창창인</v>
          </cell>
          <cell r="B1546" t="str">
            <v>창호자재(인장강도)</v>
          </cell>
          <cell r="C1546" t="str">
            <v>KS F 3116,3117,3109, KS D 7042</v>
          </cell>
          <cell r="D1546" t="str">
            <v>회</v>
          </cell>
          <cell r="E1546">
            <v>25000</v>
          </cell>
          <cell r="G1546">
            <v>25000</v>
          </cell>
          <cell r="H1546" t="str">
            <v>3개</v>
          </cell>
          <cell r="I1546">
            <v>7</v>
          </cell>
        </row>
        <row r="1547">
          <cell r="A1547" t="str">
            <v>건창창충</v>
          </cell>
          <cell r="B1547" t="str">
            <v>창호자재(충격간도)</v>
          </cell>
          <cell r="C1547" t="str">
            <v>KS F 3116,3117,3109, KS D 7043</v>
          </cell>
          <cell r="D1547" t="str">
            <v>회</v>
          </cell>
          <cell r="E1547">
            <v>17000</v>
          </cell>
          <cell r="G1547">
            <v>17000</v>
          </cell>
          <cell r="H1547" t="str">
            <v>5개</v>
          </cell>
          <cell r="I1547">
            <v>7</v>
          </cell>
        </row>
        <row r="1548">
          <cell r="A1548" t="str">
            <v>건창구단</v>
          </cell>
          <cell r="B1548" t="str">
            <v>구조부재(단순휨)</v>
          </cell>
          <cell r="C1548" t="str">
            <v>KS F 2273</v>
          </cell>
          <cell r="D1548" t="str">
            <v>회</v>
          </cell>
          <cell r="E1548">
            <v>115000</v>
          </cell>
          <cell r="G1548">
            <v>115000</v>
          </cell>
          <cell r="H1548" t="str">
            <v>3개
(120x300)
3개
(120x240)</v>
          </cell>
          <cell r="I1548">
            <v>15</v>
          </cell>
          <cell r="N1548" t="str">
            <v>건축부재 및 창호부재</v>
          </cell>
        </row>
        <row r="1549">
          <cell r="A1549" t="str">
            <v>건창구축</v>
          </cell>
          <cell r="B1549" t="str">
            <v>구조부재(축방향압축강도)</v>
          </cell>
          <cell r="C1549" t="str">
            <v>KS F 2273</v>
          </cell>
          <cell r="D1549" t="str">
            <v>회</v>
          </cell>
          <cell r="E1549">
            <v>135000</v>
          </cell>
          <cell r="G1549">
            <v>135000</v>
          </cell>
          <cell r="I1549">
            <v>15</v>
          </cell>
          <cell r="N1549" t="str">
            <v>건축부재 및 창호부재</v>
          </cell>
        </row>
        <row r="1550">
          <cell r="A1550" t="str">
            <v>건창구국</v>
          </cell>
          <cell r="B1550" t="str">
            <v>구조부재(국부압축강도)</v>
          </cell>
          <cell r="C1550" t="str">
            <v>KS F 2273</v>
          </cell>
          <cell r="D1550" t="str">
            <v>회</v>
          </cell>
          <cell r="E1550">
            <v>104000</v>
          </cell>
          <cell r="G1550">
            <v>104000</v>
          </cell>
          <cell r="I1550">
            <v>15</v>
          </cell>
          <cell r="N1550" t="str">
            <v>건축부재 및 창호부재</v>
          </cell>
        </row>
        <row r="1551">
          <cell r="A1551" t="str">
            <v>건창구하</v>
          </cell>
          <cell r="B1551" t="str">
            <v>구조부재(국부하중휨)</v>
          </cell>
          <cell r="C1551" t="str">
            <v>KS F 2273</v>
          </cell>
          <cell r="D1551" t="str">
            <v>회</v>
          </cell>
          <cell r="E1551">
            <v>124000</v>
          </cell>
          <cell r="G1551">
            <v>124000</v>
          </cell>
          <cell r="I1551">
            <v>15</v>
          </cell>
          <cell r="N1551" t="str">
            <v>건축부재 및 창호부재</v>
          </cell>
        </row>
        <row r="1552">
          <cell r="A1552" t="str">
            <v>건창구면</v>
          </cell>
          <cell r="B1552" t="str">
            <v>구조부재(면내전단)</v>
          </cell>
          <cell r="C1552" t="str">
            <v>KS F 2273</v>
          </cell>
          <cell r="D1552" t="str">
            <v>회</v>
          </cell>
          <cell r="E1552">
            <v>115000</v>
          </cell>
          <cell r="G1552">
            <v>115000</v>
          </cell>
          <cell r="I1552">
            <v>15</v>
          </cell>
          <cell r="N1552" t="str">
            <v>건축부재 및 창호부재</v>
          </cell>
        </row>
        <row r="1553">
          <cell r="A1553" t="str">
            <v>건창구전</v>
          </cell>
          <cell r="B1553" t="str">
            <v>구조부재(조립된판 면내전단)</v>
          </cell>
          <cell r="C1553" t="str">
            <v>KS F 2273</v>
          </cell>
          <cell r="D1553" t="str">
            <v>회</v>
          </cell>
          <cell r="E1553">
            <v>115000</v>
          </cell>
          <cell r="G1553">
            <v>115000</v>
          </cell>
          <cell r="I1553">
            <v>15</v>
          </cell>
          <cell r="N1553" t="str">
            <v>건축부재 및 창호부재</v>
          </cell>
        </row>
        <row r="1554">
          <cell r="A1554" t="str">
            <v>건창구내</v>
          </cell>
          <cell r="B1554" t="str">
            <v>구조부재(조립된내력용판의 면내휨전단)</v>
          </cell>
          <cell r="C1554" t="str">
            <v>KS F 2273</v>
          </cell>
          <cell r="D1554" t="str">
            <v>회</v>
          </cell>
          <cell r="E1554">
            <v>115000</v>
          </cell>
          <cell r="G1554">
            <v>115000</v>
          </cell>
          <cell r="I1554">
            <v>15</v>
          </cell>
          <cell r="N1554" t="str">
            <v>건축부재 및 창호부재</v>
          </cell>
        </row>
        <row r="1555">
          <cell r="A1555" t="str">
            <v>건창구비</v>
          </cell>
          <cell r="B1555" t="str">
            <v>구조부재(조립된비내력용판의 면내휨전단시험에 의한 변형)</v>
          </cell>
          <cell r="C1555" t="str">
            <v>KS F 2273</v>
          </cell>
          <cell r="D1555" t="str">
            <v>회</v>
          </cell>
          <cell r="E1555">
            <v>120000</v>
          </cell>
          <cell r="G1555">
            <v>120000</v>
          </cell>
          <cell r="I1555">
            <v>15</v>
          </cell>
          <cell r="N1555" t="str">
            <v>건축부재 및 창호부재</v>
          </cell>
        </row>
        <row r="1556">
          <cell r="B1556" t="str">
            <v xml:space="preserve"> 마.내화시험</v>
          </cell>
        </row>
        <row r="1557">
          <cell r="A1557" t="str">
            <v>건내내벽0</v>
          </cell>
          <cell r="B1557" t="str">
            <v>방.내화구조(벽용30분 내화)</v>
          </cell>
          <cell r="C1557" t="str">
            <v>KS F 2257</v>
          </cell>
          <cell r="D1557" t="str">
            <v>회</v>
          </cell>
          <cell r="E1557">
            <v>528600</v>
          </cell>
          <cell r="G1557">
            <v>528600</v>
          </cell>
          <cell r="H1557" t="str">
            <v>2개(320x330)</v>
          </cell>
          <cell r="I1557">
            <v>20</v>
          </cell>
        </row>
        <row r="1558">
          <cell r="A1558" t="str">
            <v>건내내벽1</v>
          </cell>
          <cell r="B1558" t="str">
            <v>방.내화구조(벽용1시간 내화)</v>
          </cell>
          <cell r="C1558" t="str">
            <v>KS F 2257</v>
          </cell>
          <cell r="D1558" t="str">
            <v>회</v>
          </cell>
          <cell r="E1558">
            <v>623800</v>
          </cell>
          <cell r="G1558">
            <v>623800</v>
          </cell>
          <cell r="I1558">
            <v>20</v>
          </cell>
        </row>
        <row r="1559">
          <cell r="A1559" t="str">
            <v>건내내벽2</v>
          </cell>
          <cell r="B1559" t="str">
            <v>방.내화구조(벽용2시간 내화)</v>
          </cell>
          <cell r="C1559" t="str">
            <v>KS F 2257</v>
          </cell>
          <cell r="D1559" t="str">
            <v>회</v>
          </cell>
          <cell r="E1559">
            <v>783300</v>
          </cell>
          <cell r="G1559">
            <v>783300</v>
          </cell>
          <cell r="I1559">
            <v>20</v>
          </cell>
        </row>
        <row r="1560">
          <cell r="A1560" t="str">
            <v>건내내벽3</v>
          </cell>
          <cell r="B1560" t="str">
            <v>방.내화구조(벽용3시간 내화)</v>
          </cell>
          <cell r="C1560" t="str">
            <v>KS F 2257</v>
          </cell>
          <cell r="D1560" t="str">
            <v>회</v>
          </cell>
          <cell r="E1560">
            <v>841300</v>
          </cell>
          <cell r="G1560">
            <v>841300</v>
          </cell>
          <cell r="I1560">
            <v>20</v>
          </cell>
        </row>
        <row r="1561">
          <cell r="A1561" t="str">
            <v>건내내벽4</v>
          </cell>
          <cell r="B1561" t="str">
            <v>방.내화구조(벽용4시간 내화)</v>
          </cell>
          <cell r="C1561" t="str">
            <v>KS F 2257</v>
          </cell>
          <cell r="D1561" t="str">
            <v>회</v>
          </cell>
          <cell r="E1561">
            <v>113500</v>
          </cell>
          <cell r="G1561">
            <v>113500</v>
          </cell>
          <cell r="I1561">
            <v>20</v>
          </cell>
        </row>
        <row r="1562">
          <cell r="A1562" t="str">
            <v>건내내보0</v>
          </cell>
          <cell r="B1562" t="str">
            <v>방.내화구조(보바닥용30분 내화)</v>
          </cell>
          <cell r="C1562" t="str">
            <v>KS F 2257</v>
          </cell>
          <cell r="D1562" t="str">
            <v>회</v>
          </cell>
          <cell r="E1562">
            <v>619000</v>
          </cell>
          <cell r="G1562">
            <v>619000</v>
          </cell>
          <cell r="H1562" t="str">
            <v>2개(310x450)
2개(L=450)</v>
          </cell>
          <cell r="I1562">
            <v>20</v>
          </cell>
        </row>
        <row r="1563">
          <cell r="A1563" t="str">
            <v>건내내보1</v>
          </cell>
          <cell r="B1563" t="str">
            <v>방.내화구조(보바닥용1시간 내화)</v>
          </cell>
          <cell r="C1563" t="str">
            <v>KS F 2257</v>
          </cell>
          <cell r="D1563" t="str">
            <v>회</v>
          </cell>
          <cell r="E1563">
            <v>716200</v>
          </cell>
          <cell r="G1563">
            <v>716200</v>
          </cell>
          <cell r="I1563">
            <v>20</v>
          </cell>
        </row>
        <row r="1564">
          <cell r="A1564" t="str">
            <v>건내내보2</v>
          </cell>
          <cell r="B1564" t="str">
            <v>방.내화구조(보바닥용2시간 내화)</v>
          </cell>
          <cell r="C1564" t="str">
            <v>KS F 2257</v>
          </cell>
          <cell r="D1564" t="str">
            <v>회</v>
          </cell>
          <cell r="E1564">
            <v>892300</v>
          </cell>
          <cell r="G1564">
            <v>892300</v>
          </cell>
          <cell r="I1564">
            <v>20</v>
          </cell>
        </row>
        <row r="1565">
          <cell r="A1565" t="str">
            <v>건내내보3</v>
          </cell>
          <cell r="B1565" t="str">
            <v>방.내화구조(보바닥용3시간 내화)</v>
          </cell>
          <cell r="C1565" t="str">
            <v>KS F 2257</v>
          </cell>
          <cell r="D1565" t="str">
            <v>회</v>
          </cell>
          <cell r="E1565">
            <v>1056400</v>
          </cell>
          <cell r="G1565">
            <v>1056400</v>
          </cell>
          <cell r="I1565">
            <v>20</v>
          </cell>
        </row>
        <row r="1566">
          <cell r="A1566" t="str">
            <v>건내내보4</v>
          </cell>
          <cell r="B1566" t="str">
            <v>방.내화구조(보바닥용4시간 내화)</v>
          </cell>
          <cell r="C1566" t="str">
            <v>KS F 2257</v>
          </cell>
          <cell r="D1566" t="str">
            <v>회</v>
          </cell>
          <cell r="E1566">
            <v>1249000</v>
          </cell>
          <cell r="G1566">
            <v>1249000</v>
          </cell>
          <cell r="I1566">
            <v>20</v>
          </cell>
        </row>
        <row r="1567">
          <cell r="A1567" t="str">
            <v>건내내기0</v>
          </cell>
          <cell r="B1567" t="str">
            <v>방.내화구조(기둥용30분 내화)</v>
          </cell>
          <cell r="C1567" t="str">
            <v>KS F 2257</v>
          </cell>
          <cell r="D1567" t="str">
            <v>회</v>
          </cell>
          <cell r="E1567">
            <v>669900</v>
          </cell>
          <cell r="G1567">
            <v>669900</v>
          </cell>
          <cell r="H1567" t="str">
            <v>2개(H=300)</v>
          </cell>
          <cell r="I1567">
            <v>20</v>
          </cell>
        </row>
        <row r="1568">
          <cell r="A1568" t="str">
            <v>건내내기1</v>
          </cell>
          <cell r="B1568" t="str">
            <v>방.내화구조(기둥용1시간 내화)</v>
          </cell>
          <cell r="C1568" t="str">
            <v>KS F 2257</v>
          </cell>
          <cell r="D1568" t="str">
            <v>회</v>
          </cell>
          <cell r="E1568">
            <v>740200</v>
          </cell>
          <cell r="G1568">
            <v>740200</v>
          </cell>
          <cell r="I1568">
            <v>20</v>
          </cell>
        </row>
        <row r="1569">
          <cell r="A1569" t="str">
            <v>건내내기2</v>
          </cell>
          <cell r="B1569" t="str">
            <v>방.내화구조(기둥용2시간 내화)</v>
          </cell>
          <cell r="C1569" t="str">
            <v>KS F 2257</v>
          </cell>
          <cell r="D1569" t="str">
            <v>회</v>
          </cell>
          <cell r="E1569">
            <v>905200</v>
          </cell>
          <cell r="G1569">
            <v>905200</v>
          </cell>
          <cell r="H1569" t="str">
            <v>2개(H=300)</v>
          </cell>
          <cell r="I1569">
            <v>20</v>
          </cell>
        </row>
        <row r="1570">
          <cell r="A1570" t="str">
            <v>건내내기3</v>
          </cell>
          <cell r="B1570" t="str">
            <v>방.내화구조(기둥용3시간 내화)</v>
          </cell>
          <cell r="C1570" t="str">
            <v>KS F 2257</v>
          </cell>
          <cell r="D1570" t="str">
            <v>회</v>
          </cell>
          <cell r="E1570">
            <v>1007000</v>
          </cell>
          <cell r="G1570">
            <v>1007000</v>
          </cell>
          <cell r="I1570">
            <v>20</v>
          </cell>
        </row>
        <row r="1571">
          <cell r="A1571" t="str">
            <v>건내내기4</v>
          </cell>
          <cell r="B1571" t="str">
            <v>방.내화구조(기둥용4시간 내화)</v>
          </cell>
          <cell r="C1571" t="str">
            <v>KS F 2257</v>
          </cell>
          <cell r="D1571" t="str">
            <v>회</v>
          </cell>
          <cell r="E1571">
            <v>1204200</v>
          </cell>
          <cell r="G1571">
            <v>1204200</v>
          </cell>
          <cell r="I1571">
            <v>20</v>
          </cell>
        </row>
        <row r="1572">
          <cell r="A1572" t="str">
            <v>건내내소0</v>
          </cell>
          <cell r="B1572" t="str">
            <v>방.내화구조(소형30분 내화)</v>
          </cell>
          <cell r="D1572" t="str">
            <v>회</v>
          </cell>
          <cell r="E1572">
            <v>385400</v>
          </cell>
          <cell r="G1572">
            <v>385400</v>
          </cell>
          <cell r="I1572">
            <v>10</v>
          </cell>
        </row>
        <row r="1573">
          <cell r="A1573" t="str">
            <v>건내내소1</v>
          </cell>
          <cell r="B1573" t="str">
            <v>방.내화구조(소형1시간 내화)</v>
          </cell>
          <cell r="D1573" t="str">
            <v>회</v>
          </cell>
          <cell r="E1573">
            <v>443700</v>
          </cell>
          <cell r="G1573">
            <v>443700</v>
          </cell>
          <cell r="I1573">
            <v>10</v>
          </cell>
        </row>
        <row r="1574">
          <cell r="A1574" t="str">
            <v>건내내소2</v>
          </cell>
          <cell r="B1574" t="str">
            <v>방.내화구조(소형2시간 내화)</v>
          </cell>
          <cell r="D1574" t="str">
            <v>회</v>
          </cell>
          <cell r="E1574">
            <v>534800</v>
          </cell>
          <cell r="G1574">
            <v>534800</v>
          </cell>
          <cell r="I1574">
            <v>10</v>
          </cell>
        </row>
        <row r="1575">
          <cell r="A1575" t="str">
            <v>건내내소3</v>
          </cell>
          <cell r="B1575" t="str">
            <v>방.내화구조(소형3시간 내화)</v>
          </cell>
          <cell r="D1575" t="str">
            <v>회</v>
          </cell>
          <cell r="E1575">
            <v>643700</v>
          </cell>
          <cell r="G1575">
            <v>643700</v>
          </cell>
          <cell r="I1575">
            <v>10</v>
          </cell>
        </row>
        <row r="1576">
          <cell r="A1576" t="str">
            <v>건내내소4</v>
          </cell>
          <cell r="B1576" t="str">
            <v>방.내화구조(소형4시간 내화)</v>
          </cell>
          <cell r="D1576" t="str">
            <v>회</v>
          </cell>
          <cell r="E1576">
            <v>724100</v>
          </cell>
          <cell r="G1576">
            <v>724100</v>
          </cell>
          <cell r="I1576">
            <v>10</v>
          </cell>
        </row>
        <row r="1577">
          <cell r="A1577" t="str">
            <v>건내내재</v>
          </cell>
          <cell r="B1577" t="str">
            <v>방.내화구조(재하시험)</v>
          </cell>
          <cell r="C1577" t="str">
            <v>KS F 2257</v>
          </cell>
          <cell r="D1577" t="str">
            <v>회</v>
          </cell>
          <cell r="E1577">
            <v>407200</v>
          </cell>
          <cell r="G1577">
            <v>407200</v>
          </cell>
          <cell r="H1577" t="str">
            <v>2개</v>
          </cell>
          <cell r="I1577">
            <v>20</v>
          </cell>
        </row>
        <row r="1578">
          <cell r="A1578" t="str">
            <v>건내내충</v>
          </cell>
          <cell r="B1578" t="str">
            <v>방.내화구조(충격시험)</v>
          </cell>
          <cell r="C1578" t="str">
            <v>KS F 2257</v>
          </cell>
          <cell r="D1578" t="str">
            <v>회</v>
          </cell>
          <cell r="E1578">
            <v>21100</v>
          </cell>
          <cell r="G1578">
            <v>21100</v>
          </cell>
          <cell r="H1578" t="str">
            <v>2개</v>
          </cell>
          <cell r="I1578">
            <v>20</v>
          </cell>
        </row>
        <row r="1579">
          <cell r="A1579" t="str">
            <v>건내내주</v>
          </cell>
          <cell r="B1579" t="str">
            <v>방.내화구조(주수시험)</v>
          </cell>
          <cell r="C1579" t="str">
            <v>KS F 2257</v>
          </cell>
          <cell r="D1579" t="str">
            <v>회</v>
          </cell>
          <cell r="E1579">
            <v>23900</v>
          </cell>
          <cell r="G1579">
            <v>23900</v>
          </cell>
          <cell r="H1579" t="str">
            <v>2개</v>
          </cell>
          <cell r="I1579">
            <v>20</v>
          </cell>
        </row>
        <row r="1580">
          <cell r="A1580" t="str">
            <v>건내내차</v>
          </cell>
          <cell r="B1580" t="str">
            <v>방.내화구조(차연성시험)</v>
          </cell>
          <cell r="C1580" t="str">
            <v>KS F 2257</v>
          </cell>
          <cell r="D1580" t="str">
            <v>회</v>
          </cell>
          <cell r="E1580">
            <v>450100</v>
          </cell>
          <cell r="G1580">
            <v>450100</v>
          </cell>
          <cell r="H1580" t="str">
            <v>2개</v>
          </cell>
          <cell r="I1580">
            <v>20</v>
          </cell>
        </row>
        <row r="1581">
          <cell r="A1581" t="str">
            <v>건내내두</v>
          </cell>
          <cell r="B1581" t="str">
            <v>방.내화구조(두께및밀도측정)</v>
          </cell>
          <cell r="C1581" t="str">
            <v>ASTM E 605</v>
          </cell>
          <cell r="D1581" t="str">
            <v>회</v>
          </cell>
          <cell r="E1581">
            <v>64600</v>
          </cell>
          <cell r="G1581">
            <v>64600</v>
          </cell>
          <cell r="H1581" t="str">
            <v>2개</v>
          </cell>
          <cell r="I1581">
            <v>20</v>
          </cell>
        </row>
        <row r="1582">
          <cell r="A1582" t="str">
            <v>건내내변</v>
          </cell>
          <cell r="B1582" t="str">
            <v>방.내화구조(변형량측정)</v>
          </cell>
          <cell r="C1582" t="str">
            <v>KS F 2257</v>
          </cell>
          <cell r="D1582" t="str">
            <v>회</v>
          </cell>
          <cell r="E1582">
            <v>76300</v>
          </cell>
          <cell r="G1582">
            <v>76300</v>
          </cell>
          <cell r="H1582" t="str">
            <v>2개</v>
          </cell>
          <cell r="I1582">
            <v>20</v>
          </cell>
        </row>
        <row r="1583">
          <cell r="A1583" t="str">
            <v>건내내착</v>
          </cell>
          <cell r="B1583" t="str">
            <v>방.내화구조(부착강도)</v>
          </cell>
          <cell r="C1583" t="str">
            <v>ASTM E 736</v>
          </cell>
          <cell r="D1583" t="str">
            <v>회</v>
          </cell>
          <cell r="E1583">
            <v>64600</v>
          </cell>
          <cell r="G1583">
            <v>64600</v>
          </cell>
          <cell r="H1583" t="str">
            <v>2개</v>
          </cell>
          <cell r="I1583">
            <v>20</v>
          </cell>
        </row>
        <row r="1584">
          <cell r="A1584" t="str">
            <v>건내내분</v>
          </cell>
          <cell r="B1584" t="str">
            <v>방.내화구조(분진율)</v>
          </cell>
          <cell r="D1584" t="str">
            <v>회</v>
          </cell>
          <cell r="E1584">
            <v>334000</v>
          </cell>
          <cell r="G1584">
            <v>334000</v>
          </cell>
          <cell r="I1584">
            <v>10</v>
          </cell>
        </row>
        <row r="1585">
          <cell r="A1585" t="str">
            <v>건내내열</v>
          </cell>
          <cell r="B1585" t="str">
            <v>방.내화구조(열전도율)</v>
          </cell>
          <cell r="D1585" t="str">
            <v>회</v>
          </cell>
          <cell r="E1585">
            <v>61400</v>
          </cell>
          <cell r="G1585">
            <v>61400</v>
          </cell>
          <cell r="I1585">
            <v>10</v>
          </cell>
        </row>
        <row r="1586">
          <cell r="A1586" t="str">
            <v>건내내굽</v>
          </cell>
          <cell r="B1586" t="str">
            <v>방.내화구조(굽힘파괴하중)</v>
          </cell>
          <cell r="D1586" t="str">
            <v>회</v>
          </cell>
          <cell r="E1586">
            <v>153100</v>
          </cell>
          <cell r="G1586">
            <v>153100</v>
          </cell>
          <cell r="I1586">
            <v>15</v>
          </cell>
        </row>
        <row r="1587">
          <cell r="A1587" t="str">
            <v>건내내단</v>
          </cell>
          <cell r="B1587" t="str">
            <v>방.내화구조(단순굽힘하중)</v>
          </cell>
          <cell r="D1587" t="str">
            <v>회</v>
          </cell>
          <cell r="E1587">
            <v>58400</v>
          </cell>
          <cell r="G1587">
            <v>58400</v>
          </cell>
          <cell r="I1587">
            <v>15</v>
          </cell>
        </row>
        <row r="1588">
          <cell r="A1588" t="str">
            <v>건내내화</v>
          </cell>
          <cell r="B1588" t="str">
            <v>방.내화구조(내화염성)</v>
          </cell>
          <cell r="D1588" t="str">
            <v>회</v>
          </cell>
          <cell r="E1588">
            <v>501300</v>
          </cell>
          <cell r="G1588">
            <v>501300</v>
          </cell>
          <cell r="I1588">
            <v>10</v>
          </cell>
        </row>
        <row r="1589">
          <cell r="A1589" t="str">
            <v>건내내밀</v>
          </cell>
          <cell r="B1589" t="str">
            <v>방.내화구조(밀도측정)</v>
          </cell>
          <cell r="D1589" t="str">
            <v>회</v>
          </cell>
          <cell r="E1589">
            <v>67500</v>
          </cell>
          <cell r="G1589">
            <v>67500</v>
          </cell>
          <cell r="I1589">
            <v>10</v>
          </cell>
        </row>
        <row r="1590">
          <cell r="A1590" t="str">
            <v>건내내압</v>
          </cell>
          <cell r="B1590" t="str">
            <v>방.내화구조(압축강도)</v>
          </cell>
          <cell r="D1590" t="str">
            <v>회</v>
          </cell>
          <cell r="E1590">
            <v>32900</v>
          </cell>
          <cell r="G1590">
            <v>32900</v>
          </cell>
          <cell r="I1590">
            <v>7</v>
          </cell>
        </row>
        <row r="1591">
          <cell r="A1591" t="str">
            <v>건내내절</v>
          </cell>
          <cell r="B1591" t="str">
            <v>방.내화구조(절건비중)</v>
          </cell>
          <cell r="D1591" t="str">
            <v>회</v>
          </cell>
          <cell r="E1591">
            <v>63600</v>
          </cell>
          <cell r="G1591">
            <v>63600</v>
          </cell>
          <cell r="I1591">
            <v>10</v>
          </cell>
        </row>
        <row r="1592">
          <cell r="A1592" t="str">
            <v>건내내식</v>
          </cell>
          <cell r="B1592" t="str">
            <v>방.내화구조(부식성시험)</v>
          </cell>
          <cell r="D1592" t="str">
            <v>회</v>
          </cell>
          <cell r="E1592">
            <v>18700</v>
          </cell>
          <cell r="G1592">
            <v>18700</v>
          </cell>
          <cell r="I1592">
            <v>10</v>
          </cell>
        </row>
        <row r="1593">
          <cell r="A1593" t="str">
            <v>건내내가</v>
          </cell>
          <cell r="B1593" t="str">
            <v>방.내화구조(가스유해성)</v>
          </cell>
          <cell r="D1593" t="str">
            <v>회</v>
          </cell>
          <cell r="E1593">
            <v>266400</v>
          </cell>
          <cell r="G1593">
            <v>266400</v>
          </cell>
          <cell r="I1593">
            <v>35</v>
          </cell>
        </row>
        <row r="1594">
          <cell r="A1594" t="str">
            <v>건내난기</v>
          </cell>
          <cell r="B1594" t="str">
            <v>난연자재(기재)</v>
          </cell>
          <cell r="C1594" t="str">
            <v>KS F 2271</v>
          </cell>
          <cell r="D1594" t="str">
            <v>회</v>
          </cell>
          <cell r="E1594">
            <v>117700</v>
          </cell>
          <cell r="G1594">
            <v>117700</v>
          </cell>
          <cell r="H1594" t="str">
            <v>3개(4x4x5)</v>
          </cell>
          <cell r="I1594">
            <v>9</v>
          </cell>
        </row>
        <row r="1595">
          <cell r="A1595" t="str">
            <v>건내난표</v>
          </cell>
          <cell r="B1595" t="str">
            <v>난연자재(표면)</v>
          </cell>
          <cell r="C1595" t="str">
            <v>KS F 2271</v>
          </cell>
          <cell r="D1595" t="str">
            <v>회</v>
          </cell>
          <cell r="E1595">
            <v>138400</v>
          </cell>
          <cell r="G1595">
            <v>138400</v>
          </cell>
          <cell r="H1595" t="str">
            <v>3개(22x22x1.5)</v>
          </cell>
          <cell r="I1595">
            <v>9</v>
          </cell>
        </row>
        <row r="1596">
          <cell r="A1596" t="str">
            <v>건내난부</v>
          </cell>
          <cell r="B1596" t="str">
            <v>난연자재(부가)</v>
          </cell>
          <cell r="C1596" t="str">
            <v>KS F 2271</v>
          </cell>
          <cell r="D1596" t="str">
            <v>회</v>
          </cell>
          <cell r="E1596">
            <v>138400</v>
          </cell>
          <cell r="G1596">
            <v>138400</v>
          </cell>
          <cell r="H1596" t="str">
            <v>3개(22x22x1.5)</v>
          </cell>
          <cell r="I1596">
            <v>9</v>
          </cell>
        </row>
        <row r="1597">
          <cell r="A1597" t="str">
            <v>건내난연</v>
          </cell>
          <cell r="B1597" t="str">
            <v>난연자재(연소가스독성)</v>
          </cell>
          <cell r="C1597" t="str">
            <v>건설교통부 고시310호</v>
          </cell>
          <cell r="D1597" t="str">
            <v>회</v>
          </cell>
          <cell r="E1597">
            <v>132900</v>
          </cell>
          <cell r="G1597">
            <v>132900</v>
          </cell>
          <cell r="H1597" t="str">
            <v>3개(19x19x1.5이하)</v>
          </cell>
          <cell r="I1597">
            <v>35</v>
          </cell>
        </row>
        <row r="1598">
          <cell r="B1598" t="str">
            <v xml:space="preserve"> 바.내화시험 관련 기타수수료</v>
          </cell>
        </row>
        <row r="1599">
          <cell r="A1599" t="str">
            <v>건기처경</v>
          </cell>
          <cell r="B1599" t="str">
            <v>시험폐기물처리비용(경량바닥구조재류)</v>
          </cell>
          <cell r="D1599" t="str">
            <v>회</v>
          </cell>
          <cell r="E1599">
            <v>210000</v>
          </cell>
          <cell r="G1599">
            <v>210000</v>
          </cell>
        </row>
        <row r="1600">
          <cell r="A1600" t="str">
            <v>건기처방</v>
          </cell>
          <cell r="B1600" t="str">
            <v>시험폐기물처리비용(방화문,댐퍼,충전재류)</v>
          </cell>
          <cell r="D1600" t="str">
            <v>회</v>
          </cell>
          <cell r="E1600">
            <v>105000</v>
          </cell>
          <cell r="G1600">
            <v>105000</v>
          </cell>
        </row>
        <row r="1601">
          <cell r="A1601" t="str">
            <v>건기처석</v>
          </cell>
          <cell r="B1601" t="str">
            <v>시험폐기물처리비용(석고판 벽류)</v>
          </cell>
          <cell r="D1601" t="str">
            <v>회</v>
          </cell>
          <cell r="E1601">
            <v>55000</v>
          </cell>
          <cell r="G1601">
            <v>55000</v>
          </cell>
        </row>
        <row r="1602">
          <cell r="A1602" t="str">
            <v>건기처철</v>
          </cell>
          <cell r="B1602" t="str">
            <v>시험폐기물처리비용(철강재 벽류)</v>
          </cell>
          <cell r="D1602" t="str">
            <v>회</v>
          </cell>
          <cell r="E1602">
            <v>35000</v>
          </cell>
          <cell r="G1602">
            <v>35000</v>
          </cell>
        </row>
        <row r="1603">
          <cell r="A1603" t="str">
            <v>건기처습</v>
          </cell>
          <cell r="B1603" t="str">
            <v>시험폐기물처리비용(습식내화피복재류)</v>
          </cell>
          <cell r="D1603" t="str">
            <v>회</v>
          </cell>
          <cell r="E1603">
            <v>35000</v>
          </cell>
          <cell r="G1603">
            <v>35000</v>
          </cell>
        </row>
        <row r="1604">
          <cell r="A1604" t="str">
            <v>건기처소</v>
          </cell>
          <cell r="B1604" t="str">
            <v>시험폐기물처리비용(소형(1mx1m)시험체류)</v>
          </cell>
          <cell r="D1604" t="str">
            <v>회</v>
          </cell>
          <cell r="E1604">
            <v>35000</v>
          </cell>
          <cell r="G1604">
            <v>35000</v>
          </cell>
        </row>
        <row r="1605">
          <cell r="A1605" t="str">
            <v>건기처내</v>
          </cell>
          <cell r="B1605" t="str">
            <v>시험폐기물처리비용(내화벽돌 등 소량폐기물)</v>
          </cell>
          <cell r="D1605" t="str">
            <v>회</v>
          </cell>
          <cell r="E1605">
            <v>15000</v>
          </cell>
          <cell r="G1605">
            <v>15000</v>
          </cell>
        </row>
        <row r="1606">
          <cell r="A1606" t="str">
            <v>건기구보</v>
          </cell>
          <cell r="B1606" t="str">
            <v>구조형강대여료(보)</v>
          </cell>
          <cell r="D1606" t="str">
            <v>개</v>
          </cell>
          <cell r="E1606">
            <v>25000</v>
          </cell>
          <cell r="G1606">
            <v>25000</v>
          </cell>
        </row>
        <row r="1607">
          <cell r="A1607" t="str">
            <v>건기구기</v>
          </cell>
          <cell r="B1607" t="str">
            <v>구조형강대여료(기둥)</v>
          </cell>
          <cell r="D1607" t="str">
            <v>개</v>
          </cell>
          <cell r="E1607">
            <v>60000</v>
          </cell>
          <cell r="G1607">
            <v>60000</v>
          </cell>
        </row>
        <row r="1608">
          <cell r="A1608" t="str">
            <v>건기스기</v>
          </cell>
          <cell r="B1608" t="str">
            <v>스프레이기대여료(기본)</v>
          </cell>
          <cell r="D1608" t="str">
            <v>개</v>
          </cell>
          <cell r="E1608">
            <v>65000</v>
          </cell>
          <cell r="G1608">
            <v>65000</v>
          </cell>
        </row>
        <row r="1609">
          <cell r="A1609" t="str">
            <v>건기스사</v>
          </cell>
          <cell r="B1609" t="str">
            <v>스프레이기대여료(사용료)</v>
          </cell>
          <cell r="D1609" t="str">
            <v>개</v>
          </cell>
          <cell r="E1609">
            <v>15000</v>
          </cell>
          <cell r="G1609">
            <v>15000</v>
          </cell>
        </row>
        <row r="1610">
          <cell r="A1610" t="str">
            <v>건기열추</v>
          </cell>
          <cell r="B1610" t="str">
            <v>이면및강재온도 측정용 열전대(추가비용)</v>
          </cell>
          <cell r="D1610" t="str">
            <v>개</v>
          </cell>
          <cell r="E1610">
            <v>5000</v>
          </cell>
          <cell r="G1610">
            <v>5000</v>
          </cell>
          <cell r="N1610" t="str">
            <v>기본12개</v>
          </cell>
        </row>
        <row r="1611">
          <cell r="A1611" t="str">
            <v>건기P추</v>
          </cell>
          <cell r="B1611" t="str">
            <v>강재온도 측정용 PSC열전대(추가비용)</v>
          </cell>
          <cell r="D1611" t="str">
            <v>m</v>
          </cell>
          <cell r="E1611">
            <v>3000</v>
          </cell>
          <cell r="G1611">
            <v>3000</v>
          </cell>
        </row>
        <row r="1612">
          <cell r="A1612" t="str">
            <v>건기실사</v>
          </cell>
          <cell r="B1612" t="str">
            <v>시험체제작실(사용료)</v>
          </cell>
          <cell r="D1612" t="str">
            <v>㎡.일</v>
          </cell>
          <cell r="E1612">
            <v>180</v>
          </cell>
          <cell r="G1612">
            <v>180</v>
          </cell>
          <cell r="N1612" t="str">
            <v>기본30일,사용후 청소등 유지관리는 사용자가 하여야 함</v>
          </cell>
        </row>
        <row r="1613">
          <cell r="B1613" t="str">
            <v>4.수리모형시험</v>
          </cell>
        </row>
        <row r="1614">
          <cell r="A1614" t="str">
            <v>수유유</v>
          </cell>
          <cell r="B1614" t="str">
            <v>유속계검정(유속계검정)</v>
          </cell>
          <cell r="C1614" t="str">
            <v>관련시방서</v>
          </cell>
          <cell r="D1614" t="str">
            <v>회</v>
          </cell>
          <cell r="E1614">
            <v>118000</v>
          </cell>
          <cell r="G1614">
            <v>118000</v>
          </cell>
          <cell r="H1614" t="str">
            <v>-</v>
          </cell>
          <cell r="I1614">
            <v>7</v>
          </cell>
        </row>
        <row r="1615">
          <cell r="A1615" t="str">
            <v>수하수</v>
          </cell>
          <cell r="B1615" t="str">
            <v>하천 및 운하(수리모형시험)</v>
          </cell>
          <cell r="C1615" t="str">
            <v>관련시방서</v>
          </cell>
          <cell r="D1615" t="str">
            <v>회</v>
          </cell>
          <cell r="E1615">
            <v>0</v>
          </cell>
          <cell r="H1615" t="str">
            <v>-</v>
          </cell>
          <cell r="I1615" t="str">
            <v>별산</v>
          </cell>
        </row>
        <row r="1616">
          <cell r="A1616" t="str">
            <v>수댐수</v>
          </cell>
          <cell r="B1616" t="str">
            <v>댐 및 기타(수리모형시험)</v>
          </cell>
          <cell r="C1616" t="str">
            <v>관련시방서</v>
          </cell>
          <cell r="D1616" t="str">
            <v>회</v>
          </cell>
          <cell r="E1616">
            <v>0</v>
          </cell>
          <cell r="H1616" t="str">
            <v>-</v>
          </cell>
          <cell r="I1616" t="str">
            <v>별산</v>
          </cell>
        </row>
        <row r="1617">
          <cell r="A1617" t="str">
            <v>수항수</v>
          </cell>
          <cell r="B1617" t="str">
            <v>항만 및 해안(수리모형시험)</v>
          </cell>
          <cell r="C1617" t="str">
            <v>관련시방서</v>
          </cell>
          <cell r="D1617" t="str">
            <v>회</v>
          </cell>
          <cell r="E1617">
            <v>0</v>
          </cell>
          <cell r="H1617" t="str">
            <v>-</v>
          </cell>
          <cell r="I1617" t="str">
            <v>별산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공구원가계산"/>
      <sheetName val="2공구산출내역"/>
      <sheetName val="2______"/>
      <sheetName val="단가표"/>
      <sheetName val="데이타"/>
      <sheetName val="104동"/>
      <sheetName val="내역"/>
      <sheetName val="일위대가"/>
      <sheetName val="식재일위대가"/>
      <sheetName val="기초일위대가"/>
      <sheetName val="단가대비표"/>
      <sheetName val="기자재비"/>
      <sheetName val="대목"/>
      <sheetName val="2차1차"/>
      <sheetName val="일위대가표"/>
      <sheetName val="예산내역"/>
      <sheetName val="총괄수지표"/>
      <sheetName val="을"/>
      <sheetName val="골조시행"/>
      <sheetName val="10월"/>
      <sheetName val="1차설계변경내역"/>
      <sheetName val="내역서2안"/>
      <sheetName val="b_balju"/>
      <sheetName val="공통가설"/>
      <sheetName val="덤프트럭계수"/>
      <sheetName val="70%"/>
      <sheetName val="토공사"/>
      <sheetName val="담장산출"/>
      <sheetName val="수목표준대가"/>
      <sheetName val="자료"/>
      <sheetName val="견적서"/>
      <sheetName val="내역서"/>
      <sheetName val="Mc1"/>
      <sheetName val="b_balju-단가단가단가"/>
      <sheetName val="건축내역"/>
      <sheetName val="표지"/>
      <sheetName val="공문"/>
      <sheetName val="대비"/>
      <sheetName val="1"/>
      <sheetName val="2"/>
      <sheetName val="기성"/>
      <sheetName val="변경"/>
      <sheetName val="사진설명"/>
      <sheetName val="범례 (2)"/>
      <sheetName val="목차"/>
      <sheetName val="Sheet2"/>
      <sheetName val="사진대지"/>
      <sheetName val="Macro1"/>
      <sheetName val="견적시담(송포2공구)"/>
      <sheetName val="식재인부"/>
      <sheetName val="적격점수&lt;300억미만&gt;"/>
      <sheetName val="일위대가목차"/>
      <sheetName val="설비2차"/>
      <sheetName val="sheet1"/>
      <sheetName val="일위대가(건축)"/>
      <sheetName val="Y-WORK"/>
      <sheetName val="단가"/>
      <sheetName val="일위목록"/>
      <sheetName val="노임단가"/>
      <sheetName val="b_balju_cho"/>
      <sheetName val="백암비스타내역"/>
      <sheetName val="data2"/>
      <sheetName val="Sheet5"/>
      <sheetName val="내역5"/>
      <sheetName val="FB25JN"/>
      <sheetName val="QandAJunior"/>
      <sheetName val="Data&amp;Result"/>
      <sheetName val="DT"/>
      <sheetName val="롤러"/>
      <sheetName val="BH"/>
      <sheetName val="조경유지관리"/>
      <sheetName val="조경식재굴취"/>
      <sheetName val="식재단가"/>
      <sheetName val="인력터파기품"/>
      <sheetName val="2005년임금"/>
      <sheetName val="컨테이너"/>
      <sheetName val="펌프차타설"/>
      <sheetName val="BID"/>
      <sheetName val="단가조사"/>
      <sheetName val="기성내역"/>
      <sheetName val="개요"/>
      <sheetName val="직노"/>
      <sheetName val="중기사용료산출근거"/>
      <sheetName val="단가 및 재료비"/>
      <sheetName val="제직재"/>
      <sheetName val="설직재-1"/>
      <sheetName val="일용노임단가"/>
      <sheetName val="자재단가"/>
      <sheetName val="Sheet10"/>
      <sheetName val="노임"/>
      <sheetName val="집계표"/>
      <sheetName val="단가비교표"/>
      <sheetName val="단가일람"/>
      <sheetName val="단위량당중기"/>
      <sheetName val="★도급내역"/>
      <sheetName val="출력은 금물"/>
      <sheetName val="중기사용료"/>
      <sheetName val="기계경비일람"/>
      <sheetName val="EACT10"/>
      <sheetName val="#REF"/>
      <sheetName val="물가대비표"/>
      <sheetName val="요율"/>
      <sheetName val="공통가설공사"/>
      <sheetName val="건축공사실행"/>
      <sheetName val="노원열병합  건축공사기성내역서"/>
      <sheetName val="COVER"/>
      <sheetName val="공사비대비표B(토공)"/>
      <sheetName val="안양동교 1안"/>
      <sheetName val="건축"/>
      <sheetName val="unit 4"/>
      <sheetName val="일위대가목록"/>
      <sheetName val="회사정보"/>
      <sheetName val="일 위 대 가 표"/>
      <sheetName val="국별인원"/>
      <sheetName val="단가(1)"/>
      <sheetName val="원가계산서"/>
      <sheetName val="월간관리비"/>
      <sheetName val="산출근거"/>
      <sheetName val="재료단가"/>
      <sheetName val="임금단가"/>
      <sheetName val="장비목록표"/>
      <sheetName val="장비운전경비"/>
      <sheetName val="장비손료"/>
      <sheetName val="공종목록표"/>
      <sheetName val="환율"/>
      <sheetName val="대가"/>
      <sheetName val="단가산출"/>
      <sheetName val="투찰추정"/>
      <sheetName val="기본단가"/>
      <sheetName val="인건비단가"/>
      <sheetName val="수량산출"/>
      <sheetName val="회사기초자료"/>
      <sheetName val="단가조사서"/>
      <sheetName val="경비"/>
      <sheetName val="일위대가(출입)"/>
      <sheetName val="기초입력 DATA"/>
      <sheetName val="전기품산출"/>
      <sheetName val="터파기및재료"/>
      <sheetName val="실행철강하도"/>
      <sheetName val="기계경비(시간당)"/>
      <sheetName val="관리자"/>
      <sheetName val="대가10%"/>
      <sheetName val="1,2공구원가계산서"/>
      <sheetName val="1공구산출내역서"/>
      <sheetName val="Total"/>
      <sheetName val="결재판"/>
      <sheetName val="수목데이타 "/>
      <sheetName val="증감대비"/>
      <sheetName val="보할공정"/>
      <sheetName val="선금급신청서"/>
      <sheetName val="기초단가"/>
      <sheetName val="제출내역"/>
      <sheetName val="에너지요금"/>
      <sheetName val="소비자가"/>
      <sheetName val="시설물기초"/>
      <sheetName val="CON'C"/>
      <sheetName val="단가표 (2)"/>
      <sheetName val="설계"/>
      <sheetName val="장비"/>
      <sheetName val="산근1"/>
      <sheetName val="노무"/>
      <sheetName val="자재"/>
      <sheetName val="일위_파일"/>
      <sheetName val="실행(1)"/>
      <sheetName val="몰탈재료산출"/>
      <sheetName val="변수값"/>
      <sheetName val="중기상차"/>
      <sheetName val="AS복구"/>
      <sheetName val="중기터파기"/>
      <sheetName val="단산목록"/>
      <sheetName val="코드표"/>
      <sheetName val="입력"/>
      <sheetName val="연결임시"/>
      <sheetName val="공통단가"/>
      <sheetName val="운반비"/>
      <sheetName val="2000양배"/>
      <sheetName val="작업금지"/>
      <sheetName val="위치조서"/>
      <sheetName val="4.일위대가목차"/>
      <sheetName val="일위대가(가설)"/>
      <sheetName val="DATA1"/>
      <sheetName val="기초내역"/>
      <sheetName val="할증 "/>
      <sheetName val="2000년1차"/>
      <sheetName val="3련 BOX"/>
      <sheetName val="교사기준면적(초등)"/>
      <sheetName val="식재가격"/>
      <sheetName val="식재총괄"/>
      <sheetName val="경산"/>
      <sheetName val="공구"/>
      <sheetName val="금액"/>
      <sheetName val="을지"/>
      <sheetName val="물가시세표"/>
      <sheetName val="단청공사"/>
      <sheetName val="BS"/>
      <sheetName val="실행내역"/>
      <sheetName val="집계표_식재"/>
      <sheetName val="장비종합부표"/>
      <sheetName val="부표"/>
      <sheetName val="중기조종사 단위단가"/>
      <sheetName val="상각비"/>
      <sheetName val="노임단가표"/>
      <sheetName val="단가기준"/>
      <sheetName val="FAX"/>
      <sheetName val="9811"/>
      <sheetName val="BSD _2_"/>
      <sheetName val="등록업체(031124)"/>
      <sheetName val="Sheet1 (2)"/>
      <sheetName val="도급"/>
      <sheetName val=" 갑지"/>
      <sheetName val="A-4"/>
      <sheetName val="요약&amp;결과"/>
      <sheetName val="광양 3기 유입수"/>
      <sheetName val="조명일위"/>
      <sheetName val="설계예산서"/>
      <sheetName val="예산내역서"/>
      <sheetName val="급여대장"/>
      <sheetName val="직원 인적급여 카드"/>
      <sheetName val="재료"/>
      <sheetName val="보도공제면적"/>
      <sheetName val="관로내역원"/>
      <sheetName val="현장경비"/>
      <sheetName val="냉천부속동"/>
      <sheetName val="하부철근수량"/>
      <sheetName val="전체"/>
      <sheetName val="저수조"/>
      <sheetName val="여과지동"/>
      <sheetName val="수지예산"/>
      <sheetName val="단가비교"/>
      <sheetName val="장비사양"/>
      <sheetName val="DATA"/>
      <sheetName val="조명율표"/>
      <sheetName val="96노임기준"/>
      <sheetName val="웅진교-S2"/>
      <sheetName val="공사개요"/>
      <sheetName val="01"/>
      <sheetName val="자단"/>
      <sheetName val="대한주택보증(수보)"/>
      <sheetName val="대한주택보증(입보)"/>
      <sheetName val="DANGA"/>
      <sheetName val="EJ"/>
      <sheetName val="원하대비"/>
      <sheetName val="원도급"/>
      <sheetName val="하도급"/>
      <sheetName val="대비2"/>
      <sheetName val="건축공사"/>
      <sheetName val="내부마감"/>
      <sheetName val="계약내역(2)"/>
      <sheetName val="제2호단위수량"/>
      <sheetName val="광주전남"/>
      <sheetName val="인건비"/>
      <sheetName val="일위대가 "/>
      <sheetName val="Macro2"/>
      <sheetName val="2.냉난방설비공사"/>
      <sheetName val="7.자동제어공사"/>
      <sheetName val="코드목록(시스템담당용)"/>
      <sheetName val="DATE"/>
      <sheetName val="화재 탐지 설비"/>
      <sheetName val="별제권_정리담보권"/>
      <sheetName val="견적"/>
      <sheetName val="실행"/>
      <sheetName val="수목데이타"/>
      <sheetName val="신규일위"/>
      <sheetName val="내 역 서(총괄)"/>
      <sheetName val="도급FORM"/>
      <sheetName val="중기집계"/>
      <sheetName val="물가시세"/>
      <sheetName val="철콘공사"/>
      <sheetName val="계산서(곡선부)"/>
      <sheetName val="포장재료집계표"/>
      <sheetName val="공정집계_국별"/>
      <sheetName val="AV시스템"/>
      <sheetName val="대,유,램"/>
      <sheetName val="범례_(2)"/>
      <sheetName val="노원열병합__건축공사기성내역서"/>
      <sheetName val="단가_및_재료비"/>
      <sheetName val="일_위_대_가_표"/>
      <sheetName val="unit_4"/>
      <sheetName val="_갑지"/>
      <sheetName val="출력은_금물"/>
      <sheetName val="안양동교_1안"/>
      <sheetName val="단가표_(2)"/>
      <sheetName val="할증_"/>
      <sheetName val="광양_3기_유입수"/>
      <sheetName val="수목데이타_"/>
      <sheetName val="중기조종사_단위단가"/>
      <sheetName val="4.공사별"/>
      <sheetName val="갑지"/>
      <sheetName val="이토변실(A3-LINE)"/>
      <sheetName val="재노경"/>
      <sheetName val="도급내역5+800"/>
      <sheetName val="도급내역"/>
      <sheetName val="기본입력"/>
      <sheetName val="000000"/>
      <sheetName val="부대공"/>
      <sheetName val="배수공"/>
      <sheetName val="토공"/>
      <sheetName val="포장공"/>
      <sheetName val="기계경비"/>
      <sheetName val="전력"/>
      <sheetName val="강병규"/>
      <sheetName val="I一般比"/>
      <sheetName val="N賃率-職"/>
      <sheetName val="J直材4"/>
      <sheetName val="(전남)시범지구 운영실적 및 결과분석(8월까지)"/>
      <sheetName val="ABUT수량-A1"/>
      <sheetName val="비전경영계획"/>
      <sheetName val="일위대가 목록표"/>
      <sheetName val="기본1"/>
      <sheetName val="수정일위대가"/>
      <sheetName val="준검 내역서"/>
      <sheetName val="내역-2"/>
      <sheetName val="설계내역서"/>
      <sheetName val="포장복구집계"/>
      <sheetName val="북방3터널"/>
      <sheetName val="기본단가표"/>
      <sheetName val="6-1. 관개량조서"/>
      <sheetName val="자료입력"/>
      <sheetName val="재료집계표빽업"/>
      <sheetName val="암거수리계산서"/>
      <sheetName val="◀암거수리계산조서"/>
      <sheetName val="◀암거위치"/>
      <sheetName val="최종단면▶"/>
      <sheetName val="◀평균높이▶"/>
      <sheetName val="입찰안"/>
      <sheetName val="총괄내역서"/>
      <sheetName val="통장출금액"/>
      <sheetName val="CABLE SIZE-1"/>
      <sheetName val="단가산출(총괄)"/>
      <sheetName val="일위총괄"/>
      <sheetName val="수량산출서"/>
      <sheetName val="기초입력_DATA"/>
      <sheetName val="const."/>
      <sheetName val="우석문틀"/>
      <sheetName val="1안"/>
      <sheetName val="구의33고"/>
      <sheetName val="Sheet4"/>
      <sheetName val="단가산출2"/>
      <sheetName val="토량1-1"/>
      <sheetName val="기준액"/>
      <sheetName val="적산산출"/>
      <sheetName val="자재비산출"/>
      <sheetName val="운용비산출"/>
      <sheetName val="종배수관면벽신"/>
      <sheetName val="피벗테이블데이터분석"/>
      <sheetName val="품셈TABLE"/>
      <sheetName val="주소록"/>
      <sheetName val="금액내역서"/>
      <sheetName val="굴화내역"/>
      <sheetName val="공장동 지하1층"/>
      <sheetName val="용역동 및 154KV"/>
      <sheetName val="공장동 3층"/>
      <sheetName val="공장동 1층"/>
      <sheetName val="신고조서"/>
      <sheetName val="1공구원가계산서"/>
      <sheetName val="노견단위수량"/>
      <sheetName val="당사실시1"/>
      <sheetName val="교각1"/>
      <sheetName val="자동제어"/>
      <sheetName val="10월 (2)"/>
      <sheetName val="종합-임현"/>
      <sheetName val="현장관리비"/>
      <sheetName val="단위수량"/>
      <sheetName val="덤프운반거리산출(토)"/>
      <sheetName val="덤프운반거리산출(풍)"/>
      <sheetName val="덤프운반거리산출(연)"/>
      <sheetName val="기초대가"/>
      <sheetName val="시설대가"/>
      <sheetName val="수목대가"/>
      <sheetName val="인공대가"/>
      <sheetName val="부표총괄"/>
      <sheetName val="단"/>
      <sheetName val="총 괄 표"/>
      <sheetName val="대가단최종"/>
      <sheetName val="단가산출-기,교"/>
      <sheetName val="일위목록-기"/>
      <sheetName val="DATA 입력란"/>
      <sheetName val="1. 설계조건 2.단면가정 3. 하중계산"/>
      <sheetName val="교통대책내역"/>
      <sheetName val="10"/>
      <sheetName val="11"/>
      <sheetName val="12"/>
      <sheetName val="13"/>
      <sheetName val="14"/>
      <sheetName val="15"/>
      <sheetName val="16"/>
      <sheetName val="3"/>
      <sheetName val="4"/>
      <sheetName val="5"/>
      <sheetName val="6"/>
      <sheetName val="7"/>
      <sheetName val="8"/>
      <sheetName val="9"/>
      <sheetName val="유원장"/>
      <sheetName val="놀이광장"/>
      <sheetName val="다목적광장"/>
      <sheetName val="청주(철골발주의뢰서)"/>
      <sheetName val="S&amp;R"/>
      <sheetName val="인원계획-미화"/>
      <sheetName val="Quality"/>
      <sheetName val="People"/>
      <sheetName val="Risk"/>
      <sheetName val="Training"/>
      <sheetName val="General"/>
      <sheetName val="Instructions"/>
      <sheetName val="장비경비"/>
      <sheetName val="총공사비집계표"/>
      <sheetName val="식재"/>
      <sheetName val="시설물"/>
      <sheetName val="식재출력용"/>
      <sheetName val="유지관리"/>
      <sheetName val="투찰내역"/>
      <sheetName val="기초일위"/>
      <sheetName val="시설일위"/>
      <sheetName val="견적단가"/>
      <sheetName val=" 견적서"/>
      <sheetName val="시멘트"/>
      <sheetName val="내역서(전기)"/>
      <sheetName val="예산명세서"/>
      <sheetName val="설계명세서"/>
      <sheetName val="토사(PE)"/>
      <sheetName val="표준항목"/>
      <sheetName val="중기단가"/>
      <sheetName val="단가및재료비"/>
      <sheetName val="세부내역서(소방)"/>
      <sheetName val="조건"/>
      <sheetName val="사업성"/>
      <sheetName val="조경일람"/>
      <sheetName val="DAN"/>
      <sheetName val="백호우계수"/>
      <sheetName val="공조기"/>
      <sheetName val="원가계산서(남측)"/>
      <sheetName val="VOR"/>
      <sheetName val="설명서 "/>
      <sheetName val="토목"/>
      <sheetName val="달대"/>
      <sheetName val="철거산출근거"/>
      <sheetName val="공내역"/>
      <sheetName val="ⴭⴭⴭⴭⴭ"/>
      <sheetName val="지급자재"/>
      <sheetName val="원가data"/>
      <sheetName val="기능공인적사항"/>
      <sheetName val="3.하중산정4.지지력"/>
      <sheetName val="단가산출서"/>
      <sheetName val="-치수표(곡선부)"/>
      <sheetName val="의왕내역"/>
      <sheetName val="가동비율"/>
      <sheetName val="반포2차"/>
      <sheetName val="한강운반비"/>
      <sheetName val="전선 및 전선관"/>
      <sheetName val="수량집계표(舊)"/>
      <sheetName val="버스운행안내"/>
      <sheetName val="일위대가(4층원격)"/>
      <sheetName val="노무비"/>
      <sheetName val="원가"/>
      <sheetName val="기초자료"/>
      <sheetName val="1.우편집중내역서"/>
      <sheetName val="잡비"/>
      <sheetName val="비탈면보호공수량산출"/>
      <sheetName val="전차선로 물량표"/>
      <sheetName val="공통(20-91)"/>
      <sheetName val="일 위 목 록 표"/>
      <sheetName val="국민연금표"/>
      <sheetName val="건축공사 집계표"/>
      <sheetName val="골조"/>
      <sheetName val="일위대가표(DEEP)"/>
      <sheetName val="가정조건"/>
      <sheetName val="공통"/>
      <sheetName val="계약서"/>
      <sheetName val="간접비 총괄표"/>
      <sheetName val="2.1  노무비 평균단가산출"/>
      <sheetName val="장비집계"/>
      <sheetName val="일위대가집계"/>
      <sheetName val="노무비 근거"/>
      <sheetName val="청천내"/>
      <sheetName val="실행내역 "/>
      <sheetName val="산출기초"/>
      <sheetName val="빗물받이(910-510-410)"/>
      <sheetName val="공사비산출서"/>
      <sheetName val="램머"/>
      <sheetName val="작업일보"/>
      <sheetName val="을 1"/>
      <sheetName val="을 2"/>
      <sheetName val="2003상반기노임기준"/>
      <sheetName val="중기손료"/>
      <sheetName val="재료비"/>
      <sheetName val="시작4"/>
      <sheetName val="장비가동"/>
      <sheetName val="배수내역"/>
      <sheetName val="16-1"/>
      <sheetName val="9-1차이내역"/>
      <sheetName val="pier(각형)"/>
      <sheetName val="(A)내역서"/>
      <sheetName val="단  가  대  비  표"/>
      <sheetName val="일  위  대  가  목  록"/>
      <sheetName val="보고"/>
      <sheetName val="납부서"/>
      <sheetName val="JUCKEYK"/>
      <sheetName val="기준FACTOR"/>
      <sheetName val="설계산출기초"/>
      <sheetName val="도급예산내역서봉투"/>
      <sheetName val="공사원가계산서"/>
      <sheetName val="설계산출표지"/>
      <sheetName val="도급예산내역서총괄표"/>
      <sheetName val="을부담운반비"/>
      <sheetName val="운반비산출"/>
      <sheetName val="부대공Ⅱ"/>
      <sheetName val="분당임차변경"/>
      <sheetName val="형틀공사"/>
      <sheetName val="변압기 및 발전기 용량"/>
      <sheetName val="말뚝지지력산정"/>
      <sheetName val="식재일위"/>
      <sheetName val="L_RPTB~1"/>
      <sheetName val="내역표지"/>
      <sheetName val="Baby일위대가"/>
      <sheetName val="남대문빌딩"/>
      <sheetName val="06 일위대가목록"/>
      <sheetName val="접속슬라브"/>
      <sheetName val="2000,9월 일위"/>
      <sheetName val="정산명세서"/>
      <sheetName val="조견표"/>
      <sheetName val="자재목록"/>
      <sheetName val="단가목록"/>
      <sheetName val="중기목록"/>
      <sheetName val="유림골조"/>
      <sheetName val="단중표"/>
      <sheetName val="조도계산서 (도서)"/>
      <sheetName val="투입비"/>
      <sheetName val="견적 (2)"/>
      <sheetName val="실행간접비"/>
      <sheetName val="1차 내역서"/>
      <sheetName val="A갑지"/>
      <sheetName val="손익계산서"/>
      <sheetName val="발주처담당자"/>
      <sheetName val="공정표"/>
      <sheetName val="도급원가"/>
      <sheetName val="2.대외공문"/>
      <sheetName val="내역_FILE"/>
      <sheetName val="갑지(추정)"/>
      <sheetName val="중기작업량"/>
      <sheetName val="금융비용"/>
      <sheetName val="단가견적조사표"/>
      <sheetName val="개요입력"/>
      <sheetName val="수량기준"/>
      <sheetName val="파일의이용"/>
      <sheetName val="단 box"/>
      <sheetName val="수량집계"/>
      <sheetName val="관접합및부설"/>
      <sheetName val="변경내역"/>
      <sheetName val="옥외등신설"/>
      <sheetName val="저케CV22신설"/>
      <sheetName val="저케CV38신설"/>
      <sheetName val="저케CV8신설"/>
      <sheetName val="접지3종"/>
      <sheetName val="괴목육교"/>
      <sheetName val="사업수지"/>
      <sheetName val="원가서"/>
      <sheetName val="토목공사"/>
      <sheetName val="개인명세서"/>
      <sheetName val="토적단위"/>
      <sheetName val="계정code"/>
      <sheetName val="정의"/>
      <sheetName val="우수공,맨홀,집수정"/>
      <sheetName val="날개벽수량표"/>
      <sheetName val="구간재료"/>
      <sheetName val="CODE"/>
      <sheetName val="철근콘크리트 (5)"/>
      <sheetName val="안전장치"/>
      <sheetName val="일반공사"/>
      <sheetName val="적용단위길이"/>
      <sheetName val="특수기호강도거푸집"/>
      <sheetName val="종배수관(신)"/>
      <sheetName val="포스코실행"/>
      <sheetName val="동문건설"/>
      <sheetName val="설비내역서"/>
      <sheetName val="건축내역서"/>
      <sheetName val="전기내역서"/>
      <sheetName val="예총"/>
      <sheetName val="단가_1_"/>
      <sheetName val="기초목"/>
      <sheetName val="본사인상전"/>
      <sheetName val="일반부표"/>
      <sheetName val="경율산정.XLS"/>
      <sheetName val="실행예산"/>
      <sheetName val="바닥판"/>
      <sheetName val="입력DATA"/>
      <sheetName val="옥외외등집계표"/>
      <sheetName val="설계명세서 (장비)"/>
      <sheetName val="WORK"/>
      <sheetName val="MCC제원"/>
      <sheetName val="제경비율"/>
      <sheetName val="중기경유지급대장"/>
      <sheetName val="중기잡유공제"/>
      <sheetName val="중기잡유지급대장"/>
      <sheetName val="중기임차료"/>
      <sheetName val="중기경유공제"/>
      <sheetName val="기타 정보통신공사"/>
      <sheetName val="간공설계서"/>
      <sheetName val="횡배수관"/>
      <sheetName val="소방"/>
      <sheetName val="노임이"/>
      <sheetName val="실행내역서 "/>
      <sheetName val="교각별철근수량집계표"/>
      <sheetName val="조명시설"/>
      <sheetName val="노임 단가"/>
      <sheetName val="심사물량"/>
      <sheetName val="도로정위치부표"/>
      <sheetName val="심사계산"/>
      <sheetName val="DB구축"/>
      <sheetName val="도로조사부표"/>
      <sheetName val="재정비내역"/>
      <sheetName val="입력변수"/>
      <sheetName val="지적고시내역"/>
      <sheetName val="골막이(야매)"/>
      <sheetName val="토건"/>
      <sheetName val="유역면적"/>
      <sheetName val="품셈표"/>
      <sheetName val="일위대가(1)"/>
      <sheetName val="6공구(당초)"/>
      <sheetName val="도곡동APT"/>
      <sheetName val="신대방교수"/>
      <sheetName val="단가 "/>
      <sheetName val="4.직접인건비"/>
      <sheetName val="직접인건비"/>
      <sheetName val="인건비 "/>
      <sheetName val="용역비내역-진짜"/>
      <sheetName val="실행대비"/>
      <sheetName val="구간별현황"/>
      <sheetName val="값"/>
      <sheetName val="일용노임단가2001상"/>
      <sheetName val="참조자료"/>
      <sheetName val="배수량"/>
      <sheetName val="기본계획"/>
      <sheetName val="사각1,특1호"/>
      <sheetName val="광주운남을"/>
      <sheetName val="TRE TABLE"/>
      <sheetName val="수입"/>
      <sheetName val="3단계"/>
      <sheetName val="대구경북"/>
      <sheetName val="월별손익현황"/>
      <sheetName val="서울서부"/>
      <sheetName val="부산경남"/>
      <sheetName val="서울동부"/>
      <sheetName val="인천경기"/>
      <sheetName val="중부본부"/>
      <sheetName val="호남본부"/>
      <sheetName val="자판실행"/>
      <sheetName val="이식운반"/>
      <sheetName val="실행기초"/>
      <sheetName val="APT내역"/>
      <sheetName val="부대시설"/>
      <sheetName val="간접비"/>
      <sheetName val="sub"/>
      <sheetName val="근로자"/>
      <sheetName val="총괄표"/>
      <sheetName val="인공산출"/>
      <sheetName val="세금자료"/>
      <sheetName val="규준틀"/>
      <sheetName val="대덕토공총"/>
      <sheetName val="자재일위(경)"/>
      <sheetName val="개화1교"/>
      <sheetName val="TYPE-1"/>
      <sheetName val="수목단가"/>
      <sheetName val="시설수량표"/>
      <sheetName val="식재수량표"/>
      <sheetName val="1.설계기준 "/>
      <sheetName val="22단가"/>
      <sheetName val="22인공"/>
      <sheetName val="대치판정"/>
      <sheetName val="전기일위목록"/>
      <sheetName val="적용기준"/>
      <sheetName val="실행내역서"/>
      <sheetName val="고내분기~한림"/>
      <sheetName val="광령~경마장"/>
      <sheetName val="세기~광령"/>
      <sheetName val="기본일위"/>
      <sheetName val="물건개요"/>
      <sheetName val="빌딩경영보고서"/>
      <sheetName val="리스료"/>
      <sheetName val="산출기준자료"/>
      <sheetName val="목록"/>
      <sheetName val="G.R300경비"/>
      <sheetName val="범례_(2)1"/>
      <sheetName val="단가_및_재료비1"/>
      <sheetName val="노원열병합__건축공사기성내역서1"/>
      <sheetName val="일_위_대_가_표1"/>
      <sheetName val="출력은_금물1"/>
      <sheetName val="unit_41"/>
      <sheetName val="_갑지1"/>
      <sheetName val="단가표_(2)1"/>
      <sheetName val="광양_3기_유입수1"/>
      <sheetName val="BSD__2_"/>
      <sheetName val="안양동교_1안1"/>
      <sheetName val="할증_1"/>
      <sheetName val="중기조종사_단위단가1"/>
      <sheetName val="수목데이타_1"/>
      <sheetName val="직원_인적급여_카드"/>
      <sheetName val="sheet1_(2)"/>
      <sheetName val="4_일위대가목차"/>
      <sheetName val="일위대가_"/>
      <sheetName val="2_냉난방설비공사"/>
      <sheetName val="7_자동제어공사"/>
      <sheetName val="화재_탐지_설비"/>
      <sheetName val="4_공사별"/>
      <sheetName val="(전남)시범지구_운영실적_및_결과분석(8월까지)"/>
      <sheetName val="준검_내역서"/>
      <sheetName val="3련_BOX"/>
      <sheetName val="공장동_지하1층"/>
      <sheetName val="용역동_및_154KV"/>
      <sheetName val="공장동_3층"/>
      <sheetName val="공장동_1층"/>
      <sheetName val="내역1"/>
      <sheetName val="시설물일위"/>
      <sheetName val="공내역서"/>
      <sheetName val="구입단가"/>
      <sheetName val="패널"/>
      <sheetName val="001"/>
      <sheetName val="단재적표"/>
      <sheetName val="단가대비표 (3)"/>
      <sheetName val="단위단가"/>
      <sheetName val="자재테이블"/>
      <sheetName val="?????"/>
      <sheetName val="5직접"/>
      <sheetName val="장비단가"/>
      <sheetName val="4.2.1 마루높이 검토"/>
      <sheetName val="직접비"/>
      <sheetName val="제경비"/>
      <sheetName val="퍼스트"/>
      <sheetName val="확약서"/>
      <sheetName val="BQ(실행)"/>
      <sheetName val="6호기"/>
      <sheetName val="적현로"/>
      <sheetName val="진주방향"/>
      <sheetName val="기계"/>
      <sheetName val="정화조"/>
      <sheetName val="조경"/>
      <sheetName val="교량하부공"/>
      <sheetName val="예산편성"/>
      <sheetName val="부대내역"/>
      <sheetName val="BOJUNGGM"/>
      <sheetName val="출자한도"/>
      <sheetName val="구리토평1전기"/>
      <sheetName val="Ekog10"/>
      <sheetName val="일위산출"/>
      <sheetName val="설비"/>
      <sheetName val="예가표"/>
      <sheetName val="archi(본사)"/>
      <sheetName val="도급기성"/>
      <sheetName val="부하계산서"/>
      <sheetName val="1단계총괄내역서"/>
      <sheetName val="내역분기"/>
      <sheetName val="인부노임"/>
      <sheetName val="원가계산"/>
      <sheetName val="설계표지"/>
      <sheetName val="기초공"/>
      <sheetName val="기둥(원형)"/>
      <sheetName val="설계예산서(흙막이)"/>
      <sheetName val="주beam"/>
      <sheetName val="SG"/>
      <sheetName val="7월11일"/>
      <sheetName val="우수받이"/>
      <sheetName val="대표명단"/>
      <sheetName val="98태백"/>
      <sheetName val="토적표"/>
      <sheetName val="단관데이터"/>
      <sheetName val="이형관데이터"/>
      <sheetName val="기초자료입력"/>
      <sheetName val="관급"/>
      <sheetName val="건설기계사용기준"/>
      <sheetName val="2008년상반노임"/>
      <sheetName val="참고자료"/>
      <sheetName val="ITEM"/>
      <sheetName val="BOX"/>
      <sheetName val="기계설비"/>
      <sheetName val="총괄"/>
      <sheetName val="노무단가"/>
      <sheetName val="비용"/>
      <sheetName val="공사비산출내역"/>
      <sheetName val="COST"/>
      <sheetName val="96작생능"/>
      <sheetName val="Proposal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 refreshError="1"/>
      <sheetData sheetId="134" refreshError="1"/>
      <sheetData sheetId="135" refreshError="1"/>
      <sheetData sheetId="136" refreshError="1"/>
      <sheetData sheetId="137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/>
      <sheetData sheetId="284"/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공정율"/>
      <sheetName val="pldt"/>
      <sheetName val="건집"/>
      <sheetName val="건축"/>
      <sheetName val="기설집"/>
      <sheetName val="설집"/>
      <sheetName val="XXXXXX"/>
      <sheetName val="VXXX"/>
      <sheetName val="진짜내역"/>
      <sheetName val="총괄"/>
      <sheetName val="집계"/>
      <sheetName val="내역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노임"/>
      <sheetName val="공량"/>
      <sheetName val="VXXXXX"/>
      <sheetName val="적용대가"/>
      <sheetName val="지수내역"/>
      <sheetName val="노(97.1,97.9,98.1)"/>
      <sheetName val="노임단가"/>
      <sheetName val="일위대가"/>
      <sheetName val="일위대가목록"/>
      <sheetName val="내역서2안"/>
      <sheetName val="Sheet1"/>
      <sheetName val="일위_파일"/>
      <sheetName val="Baby일위대가"/>
      <sheetName val="철거산출근거"/>
      <sheetName val="간접비"/>
      <sheetName val="저"/>
      <sheetName val="KKK"/>
      <sheetName val="Sheet3"/>
      <sheetName val="도급내역서"/>
      <sheetName val="표지"/>
      <sheetName val="견적서"/>
      <sheetName val="출력은 금물"/>
      <sheetName val="소비자가"/>
      <sheetName val="연결관암거"/>
      <sheetName val="단가조사"/>
      <sheetName val="내역서(삼호)"/>
      <sheetName val="일위대가(건축)"/>
      <sheetName val=" 냉각수펌프"/>
      <sheetName val="경산"/>
      <sheetName val="단가 "/>
      <sheetName val="COVER"/>
      <sheetName val="직재"/>
      <sheetName val="#REF"/>
      <sheetName val="수량산출"/>
      <sheetName val="일위대가(출입)"/>
      <sheetName val="2공구산출내역"/>
      <sheetName val="EJ"/>
      <sheetName val="대,유,램"/>
      <sheetName val="금액내역서"/>
      <sheetName val="부분별수량산출(조합기초)"/>
      <sheetName val="식재일위대가"/>
      <sheetName val="J直材4"/>
      <sheetName val="일위대가(4층원격)"/>
      <sheetName val="국별인원"/>
      <sheetName val="적용건축"/>
      <sheetName val="기계경비(시간당)"/>
      <sheetName val="램머"/>
      <sheetName val="물가자료"/>
      <sheetName val="기자재비"/>
      <sheetName val="데리네이타현황"/>
      <sheetName val="단위중량"/>
      <sheetName val="Sheet5"/>
      <sheetName val="노(97_1,97_9,98_1)"/>
      <sheetName val="출력은_금물"/>
      <sheetName val="_냉각수펌프"/>
      <sheetName val="단가_"/>
      <sheetName val="내역서"/>
      <sheetName val="기계설비표선정수장"/>
      <sheetName val="차액보증"/>
      <sheetName val="부대내역"/>
      <sheetName val="기초일위대가"/>
      <sheetName val="단가대비표"/>
      <sheetName val="산출기초"/>
      <sheetName val="기계내역"/>
      <sheetName val="소방"/>
      <sheetName val="9GNG운반"/>
      <sheetName val="N賃率-職"/>
      <sheetName val="Sheet1 (2)"/>
      <sheetName val="COL"/>
      <sheetName val="손익분석"/>
      <sheetName val="건축부하"/>
      <sheetName val="약전닥트"/>
      <sheetName val="일지-H"/>
      <sheetName val="김포IO"/>
      <sheetName val="LD"/>
      <sheetName val="FA설치명세"/>
      <sheetName val="처리단락"/>
      <sheetName val="조건표"/>
      <sheetName val="단가조사서"/>
      <sheetName val="Sheet38"/>
      <sheetName val="터파기및재료"/>
      <sheetName val="2F 회의실견적(5_14 일대)"/>
      <sheetName val="Macro1"/>
      <sheetName val="Base"/>
      <sheetName val="Sheet2"/>
      <sheetName val="3BL공동구 수량"/>
      <sheetName val="현장관리비 산출내역"/>
      <sheetName val="토목내역서 (도급단가)"/>
      <sheetName val="sst,stl창호"/>
      <sheetName val="설계예시"/>
      <sheetName val="중기사용료"/>
      <sheetName val="대운반(철재)"/>
      <sheetName val="쌍송교"/>
      <sheetName val="설직재-1"/>
      <sheetName val="도급내역"/>
      <sheetName val="산출내역서"/>
      <sheetName val="시설물기초"/>
      <sheetName val="정부노임단가"/>
      <sheetName val="일반전기C"/>
      <sheetName val="일위대가표"/>
      <sheetName val="부속동"/>
      <sheetName val="일위목록"/>
      <sheetName val="1안"/>
      <sheetName val="부대공"/>
      <sheetName val="포장공"/>
      <sheetName val="토공"/>
      <sheetName val="ilch"/>
      <sheetName val="을"/>
      <sheetName val="DATA"/>
      <sheetName val="데이타"/>
      <sheetName val="골조시행"/>
      <sheetName val="수공기"/>
      <sheetName val="공통(20-91)"/>
      <sheetName val="기둥(원형)"/>
      <sheetName val="기초공"/>
      <sheetName val="사업부배부A"/>
      <sheetName val="전담운영PM"/>
      <sheetName val="공량(1월22일)"/>
      <sheetName val="아파트건축"/>
      <sheetName val="주소"/>
      <sheetName val="원가계산"/>
      <sheetName val="수정내역"/>
      <sheetName val="실행내역"/>
      <sheetName val="전시원"/>
      <sheetName val="전시내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단가산출서"/>
      <sheetName val="재료단가"/>
      <sheetName val="현장"/>
      <sheetName val="골재산출"/>
      <sheetName val="MAIN_TABLE"/>
      <sheetName val="백암비스타내역"/>
      <sheetName val="5공철탑검토표"/>
      <sheetName val="4공철탑검토"/>
      <sheetName val="기본일위"/>
      <sheetName val="I一般比"/>
      <sheetName val="조명율표"/>
      <sheetName val="CTEMCOST"/>
      <sheetName val="교통대책내역"/>
      <sheetName val="기초자료"/>
      <sheetName val="공사비총괄표"/>
      <sheetName val="예산M11A"/>
      <sheetName val="재료"/>
      <sheetName val="식재수량표"/>
      <sheetName val="ABUT수량-A1"/>
      <sheetName val="공조기휀"/>
      <sheetName val="AHU집계"/>
      <sheetName val="전기일위대가"/>
      <sheetName val="공주-교대(A1)"/>
      <sheetName val="건축내역"/>
      <sheetName val="101동"/>
      <sheetName val="2000년1차"/>
      <sheetName val="2000전체분"/>
      <sheetName val="출자한도"/>
      <sheetName val="일대-1"/>
      <sheetName val="공사개요(서광주)"/>
      <sheetName val="적용단위길이"/>
      <sheetName val="피벗테이블데이터분석"/>
      <sheetName val="특수기호강도거푸집"/>
      <sheetName val="종배수관면벽신"/>
      <sheetName val="종배수관(신)"/>
      <sheetName val="자료입력"/>
      <sheetName val="품셈"/>
      <sheetName val="단가산출"/>
      <sheetName val="용산1(해보)"/>
      <sheetName val="샘플표지"/>
      <sheetName val="대보~세기"/>
      <sheetName val="수지예산"/>
      <sheetName val="연결관단위"/>
      <sheetName val="BOQ(전체)"/>
      <sheetName val="을지"/>
      <sheetName val="ELECTRIC"/>
      <sheetName val="공내역"/>
      <sheetName val="건축원가"/>
      <sheetName val="danga"/>
      <sheetName val="예산총괄표"/>
      <sheetName val="도시가스현황"/>
      <sheetName val="길어깨(현황)"/>
      <sheetName val="MOTOR"/>
      <sheetName val="내역(100%)"/>
      <sheetName val="인건비"/>
      <sheetName val="원내역"/>
      <sheetName val="Y-WORK"/>
      <sheetName val="tggwan(mac)"/>
      <sheetName val="설계내역서"/>
      <sheetName val="공사예산하조서(O.K)"/>
      <sheetName val="설계서을"/>
      <sheetName val="대목"/>
      <sheetName val="외주비"/>
      <sheetName val="1구간BOQ"/>
      <sheetName val="1차 내역서"/>
      <sheetName val="파일의이용"/>
      <sheetName val="6PILE  (돌출)"/>
      <sheetName val="간접재료비산출표-27-30"/>
      <sheetName val="갑지(추정)"/>
      <sheetName val="일위대가내역"/>
      <sheetName val="일위"/>
      <sheetName val="목록"/>
      <sheetName val="ESCO개보수공사"/>
      <sheetName val="산출-설비"/>
      <sheetName val="흥양2교토공집계표"/>
      <sheetName val="C3"/>
      <sheetName val="납부서"/>
      <sheetName val="WORK"/>
      <sheetName val="단1"/>
      <sheetName val="총괄표"/>
      <sheetName val="가로등내역서"/>
      <sheetName val="일반공사"/>
      <sheetName val="공사미수"/>
      <sheetName val="대공종"/>
      <sheetName val="말뚝지지력산정"/>
      <sheetName val="Mc1"/>
      <sheetName val="표지1"/>
      <sheetName val="단"/>
      <sheetName val="산출근거(단청공사)"/>
      <sheetName val="사업수지"/>
      <sheetName val="WEIGHT LIST"/>
      <sheetName val="POL6차-PIPING"/>
      <sheetName val="물량"/>
      <sheetName val="산#2-1 (2)"/>
      <sheetName val="산#3-1"/>
      <sheetName val="재집"/>
      <sheetName val="기본단가표"/>
      <sheetName val="식재인부"/>
      <sheetName val="영창26"/>
      <sheetName val="요율"/>
      <sheetName val="본공사"/>
      <sheetName val="적용토목"/>
      <sheetName val="갑지"/>
      <sheetName val="기초내역서"/>
      <sheetName val="대가목록표"/>
      <sheetName val="내역서중"/>
      <sheetName val="일위(PANEL)"/>
      <sheetName val="대로근거"/>
      <sheetName val="관로토공"/>
      <sheetName val="우수관"/>
      <sheetName val="토사(PE)"/>
      <sheetName val="실행"/>
      <sheetName val="설계서"/>
      <sheetName val="산근"/>
      <sheetName val="AIR SHOWER(3인용)"/>
      <sheetName val="연부97-1"/>
      <sheetName val="자갈,시멘트,모래산출"/>
      <sheetName val="자료"/>
      <sheetName val="차수공개요"/>
      <sheetName val="본체"/>
      <sheetName val="철탑공사"/>
      <sheetName val="예산"/>
      <sheetName val="Customer Databas"/>
      <sheetName val="위생설비"/>
      <sheetName val="스포회원매출"/>
      <sheetName val="원가 (2)"/>
      <sheetName val="#2_일위대가목록"/>
      <sheetName val="패널"/>
      <sheetName val="TANK견적대지"/>
      <sheetName val="DAN"/>
      <sheetName val="백호우계수"/>
      <sheetName val="실행철강하도"/>
      <sheetName val="중기손료"/>
      <sheetName val="기초단가"/>
      <sheetName val="Pier 3"/>
      <sheetName val="리스(CIF)산출"/>
      <sheetName val="설계조건"/>
      <sheetName val="(4-2)열관류값-2"/>
      <sheetName val="열린교실"/>
      <sheetName val="정산서 "/>
      <sheetName val="단가산출(T)"/>
      <sheetName val="심사계산"/>
      <sheetName val="심사물량"/>
      <sheetName val="도로정위치부표"/>
      <sheetName val="도로조사부표"/>
      <sheetName val="총체보활공정표"/>
      <sheetName val="예산변경사항"/>
      <sheetName val="식재가격"/>
      <sheetName val="식재총괄"/>
      <sheetName val="폐토수익화 "/>
      <sheetName val="Inst."/>
      <sheetName val="인사자료총집계"/>
      <sheetName val="ITEM"/>
      <sheetName val="교각1"/>
      <sheetName val="일위목록-기"/>
      <sheetName val="파형강관및곡선부보강및날개벽"/>
      <sheetName val="코드"/>
      <sheetName val="단위수량산출"/>
      <sheetName val="일위대가목차"/>
      <sheetName val="미드수량"/>
      <sheetName val="BOX전기내역"/>
      <sheetName val="원가계산서"/>
      <sheetName val="공종별내역서"/>
      <sheetName val="1공구내역"/>
      <sheetName val="별표"/>
      <sheetName val="건축공사실행"/>
      <sheetName val="공량산출서"/>
      <sheetName val="중기일위대가"/>
      <sheetName val="공사비"/>
      <sheetName val="70%"/>
      <sheetName val="원가계산 (2)"/>
      <sheetName val="노무비"/>
      <sheetName val="배수공"/>
      <sheetName val="★도급내역"/>
      <sheetName val="내역1공구"/>
      <sheetName val="부하계산서"/>
      <sheetName val="설계기준"/>
      <sheetName val="내역1"/>
      <sheetName val="원가계산서 "/>
      <sheetName val="비교표"/>
      <sheetName val="단중표"/>
      <sheetName val="골막이(야매)"/>
      <sheetName val="단가 및 재료비"/>
      <sheetName val="중기사용료산출근거"/>
      <sheetName val="3F"/>
      <sheetName val="수리결과"/>
      <sheetName val="노무비단가"/>
      <sheetName val="950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/>
      <sheetData sheetId="16"/>
      <sheetData sheetId="17"/>
      <sheetData sheetId="18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비대비"/>
      <sheetName val="설계"/>
      <sheetName val="중기손료"/>
      <sheetName val="백호우계수"/>
      <sheetName val="코드"/>
      <sheetName val="남사개략공사비산출기준"/>
      <sheetName val="부대내역"/>
      <sheetName val="배관단가"/>
      <sheetName val="일위집계"/>
      <sheetName val="용역비내역-진짜"/>
      <sheetName val="VST재료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표지"/>
      <sheetName val="내역총괄표"/>
      <sheetName val="세부내역(직접인건비)"/>
      <sheetName val="세부내역(직접경비)"/>
      <sheetName val="평가내역"/>
    </sheetNames>
    <sheetDataSet>
      <sheetData sheetId="0" refreshError="1"/>
      <sheetData sheetId="1" refreshError="1"/>
      <sheetData sheetId="2" refreshError="1"/>
      <sheetData sheetId="3" refreshError="1">
        <row r="5">
          <cell r="G5">
            <v>131693</v>
          </cell>
        </row>
        <row r="7">
          <cell r="G7">
            <v>84119</v>
          </cell>
        </row>
        <row r="8">
          <cell r="G8">
            <v>60483</v>
          </cell>
        </row>
      </sheetData>
      <sheetData sheetId="4" refreshError="1"/>
      <sheetData sheetId="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기자재"/>
      <sheetName val="기계설치"/>
      <sheetName val="배관공사"/>
      <sheetName val="시운전"/>
      <sheetName val="기계단가"/>
      <sheetName val="배관단가"/>
      <sheetName val="일위"/>
      <sheetName val="수량"/>
      <sheetName val="공비대비"/>
      <sheetName val="수량산출서-2"/>
      <sheetName val="단가산출"/>
    </sheetNames>
    <sheetDataSet>
      <sheetData sheetId="0">
        <row r="1">
          <cell r="A1" t="str">
            <v>명     칭</v>
          </cell>
          <cell r="B1" t="str">
            <v>규   격</v>
          </cell>
          <cell r="C1" t="str">
            <v>수량</v>
          </cell>
          <cell r="D1" t="str">
            <v>단위</v>
          </cell>
          <cell r="E1" t="str">
            <v>총</v>
          </cell>
          <cell r="F1" t="str">
            <v>액</v>
          </cell>
          <cell r="G1" t="str">
            <v>재</v>
          </cell>
          <cell r="H1" t="str">
            <v>료           비</v>
          </cell>
          <cell r="I1" t="str">
            <v>노</v>
          </cell>
          <cell r="J1" t="str">
            <v>무          비</v>
          </cell>
          <cell r="K1" t="str">
            <v xml:space="preserve">경 </v>
          </cell>
          <cell r="L1" t="str">
            <v>비</v>
          </cell>
          <cell r="M1" t="str">
            <v>비 고</v>
          </cell>
        </row>
        <row r="2">
          <cell r="E2" t="str">
            <v>단  가</v>
          </cell>
          <cell r="F2" t="str">
            <v>금  액</v>
          </cell>
          <cell r="G2" t="str">
            <v>단  가</v>
          </cell>
          <cell r="H2" t="str">
            <v>금  액</v>
          </cell>
          <cell r="I2" t="str">
            <v>단  가</v>
          </cell>
          <cell r="J2" t="str">
            <v>금  액</v>
          </cell>
          <cell r="K2" t="str">
            <v>단  가</v>
          </cell>
          <cell r="L2" t="str">
            <v>금  액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기자재"/>
      <sheetName val="기계설치"/>
      <sheetName val="배관공사"/>
      <sheetName val="기계단가"/>
      <sheetName val="배관단가"/>
      <sheetName val="일위"/>
      <sheetName val="시운전"/>
      <sheetName val="총괄내역"/>
      <sheetName val="시설수량표"/>
      <sheetName val="DATA"/>
    </sheetNames>
    <sheetDataSet>
      <sheetData sheetId="0">
        <row r="1">
          <cell r="A1" t="str">
            <v>종     별</v>
          </cell>
          <cell r="B1" t="str">
            <v>규   격</v>
          </cell>
          <cell r="C1" t="str">
            <v>수량</v>
          </cell>
          <cell r="D1" t="str">
            <v>단위</v>
          </cell>
          <cell r="E1" t="str">
            <v>총</v>
          </cell>
          <cell r="F1" t="str">
            <v>액</v>
          </cell>
          <cell r="G1" t="str">
            <v>재</v>
          </cell>
          <cell r="H1" t="str">
            <v>료           비</v>
          </cell>
          <cell r="I1" t="str">
            <v>노</v>
          </cell>
          <cell r="J1" t="str">
            <v>무          비</v>
          </cell>
          <cell r="K1" t="str">
            <v xml:space="preserve">경 </v>
          </cell>
          <cell r="L1" t="str">
            <v>비</v>
          </cell>
          <cell r="M1" t="str">
            <v>비 고</v>
          </cell>
        </row>
        <row r="2">
          <cell r="E2" t="str">
            <v>단  가</v>
          </cell>
          <cell r="F2" t="str">
            <v>금  액</v>
          </cell>
          <cell r="G2" t="str">
            <v>단  가</v>
          </cell>
          <cell r="H2" t="str">
            <v>금  액</v>
          </cell>
          <cell r="I2" t="str">
            <v>단  가</v>
          </cell>
          <cell r="J2" t="str">
            <v>금  액</v>
          </cell>
          <cell r="K2" t="str">
            <v>단  가</v>
          </cell>
          <cell r="L2" t="str">
            <v>금  액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N"/>
      <sheetName val="집계표"/>
      <sheetName val="기자재비"/>
      <sheetName val="기계설치"/>
      <sheetName val="배관공사"/>
      <sheetName val="기계단가"/>
      <sheetName val="배관단가"/>
      <sheetName val="일위"/>
      <sheetName val="수량"/>
      <sheetName val="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양식_내역서"/>
      <sheetName val="양식_일위대가1"/>
      <sheetName val="양식_일위대가"/>
      <sheetName val="양식_산출근거 (2)"/>
      <sheetName val="양식_노임단가조사표"/>
      <sheetName val="양식_자재단가조사표"/>
      <sheetName val="양식_산출근거표 (2)"/>
      <sheetName val="기계경비산출근거"/>
      <sheetName val="중기운영비산출표"/>
      <sheetName val="중기운영비산출근거"/>
      <sheetName val="일위대가목록"/>
      <sheetName val="#REF"/>
      <sheetName val="수량산출서-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쉘터"/>
      <sheetName val="평의자"/>
      <sheetName val="앉음벽(1)"/>
      <sheetName val="앉음벽 (2)"/>
      <sheetName val="앉음벽 (3)"/>
      <sheetName val="점토벽돌포장"/>
      <sheetName val="자전거보관대"/>
      <sheetName val="종합안내판"/>
      <sheetName val="지주목"/>
      <sheetName val="sheet"/>
      <sheetName val="내역서"/>
      <sheetName val="집계표_식재"/>
      <sheetName val="장비종합부표"/>
      <sheetName val="부표"/>
      <sheetName val="양식_자재단가조사표"/>
      <sheetName val="#REF"/>
    </sheetNames>
    <sheetDataSet>
      <sheetData sheetId="0"/>
      <sheetData sheetId="1"/>
      <sheetData sheetId="2"/>
      <sheetData sheetId="3" refreshError="1">
        <row r="39">
          <cell r="E39">
            <v>195</v>
          </cell>
        </row>
      </sheetData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장비부표총괄표"/>
      <sheetName val="일반부표총괄"/>
      <sheetName val="별 표"/>
      <sheetName val="별표총괄"/>
      <sheetName val="품셈TABLE"/>
      <sheetName val="품 셈"/>
      <sheetName val="부표"/>
      <sheetName val="Sheet2"/>
      <sheetName val="부표 TABLE"/>
      <sheetName val="Sheet3"/>
      <sheetName val="Sheet4"/>
      <sheetName val="Sheet5"/>
      <sheetName val="Sheet6"/>
      <sheetName val="교각1"/>
      <sheetName val="L_RPTA05_목록"/>
      <sheetName val="앉음벽 (2)"/>
      <sheetName val="공사비예산서"/>
      <sheetName val="설계 내역서"/>
      <sheetName val="품셈총괄표"/>
      <sheetName val=" 품셈"/>
      <sheetName val="부표총괄표"/>
      <sheetName val="일반부표"/>
      <sheetName val="별표총괄표"/>
      <sheetName val="별표 "/>
      <sheetName val="자료"/>
      <sheetName val="단가"/>
      <sheetName val="Sheet13"/>
      <sheetName val="Sheet14"/>
      <sheetName val="Sheet15"/>
      <sheetName val="Sheet16"/>
      <sheetName val="품셈표"/>
      <sheetName val="공사비예산서 (2)"/>
      <sheetName val="설계 내역서 (2)"/>
      <sheetName val="별표 (2)"/>
      <sheetName val="사급자재"/>
      <sheetName val="지입자재"/>
      <sheetName val="자재수량"/>
      <sheetName val="토량총괄"/>
      <sheetName val="토적계산"/>
      <sheetName val="구조물토량"/>
      <sheetName val="우수평균깊이"/>
      <sheetName val="구조물수량산출"/>
      <sheetName val="Sheet11"/>
      <sheetName val="Sheet12"/>
      <sheetName val="견적 조건 변경사항"/>
      <sheetName val="단지내-공내역"/>
      <sheetName val="3BL공동구 수량"/>
      <sheetName val="자재집계표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실행내역"/>
      <sheetName val="별표내역"/>
      <sheetName val="우,오수"/>
      <sheetName val="노임단가"/>
      <sheetName val="공통가설(현장검토안)"/>
      <sheetName val="자료입력"/>
      <sheetName val="견적서"/>
      <sheetName val="도급"/>
      <sheetName val="총괄-1"/>
      <sheetName val="일위대가표"/>
      <sheetName val="금액내역서"/>
      <sheetName val="원가계산서(남측)"/>
      <sheetName val="토목"/>
      <sheetName val="TB-내역서"/>
      <sheetName val="PIPE(UG)내역"/>
      <sheetName val="자재단가조사표-수목"/>
      <sheetName val="원가계산"/>
      <sheetName val="시설물기초"/>
      <sheetName val="단가표"/>
      <sheetName val="EJ"/>
      <sheetName val="기성부분내역(한빛-영조)"/>
      <sheetName val="세부내역(한빛-영조)"/>
      <sheetName val="하조서"/>
      <sheetName val="토공총괄표"/>
      <sheetName val="종단계산"/>
      <sheetName val="외주비"/>
      <sheetName val="일위대가"/>
      <sheetName val="내역서"/>
      <sheetName val="간접경상비"/>
      <sheetName val="별총"/>
      <sheetName val="부표총괄"/>
      <sheetName val="품셈1-"/>
      <sheetName val="중기"/>
      <sheetName val="정렬"/>
      <sheetName val="보차도경계석"/>
      <sheetName val="2000년1차"/>
      <sheetName val="을지"/>
      <sheetName val="플랜트 설치"/>
      <sheetName val="시멘트"/>
      <sheetName val="총물량"/>
      <sheetName val="6-1. 관개량조서"/>
      <sheetName val="오억미만"/>
      <sheetName val="단중"/>
      <sheetName val="토목내역서"/>
      <sheetName val="접속도로"/>
      <sheetName val="JOIN(2span)"/>
      <sheetName val="값"/>
      <sheetName val="일위"/>
      <sheetName val="AABS내역"/>
      <sheetName val="접속도로1"/>
      <sheetName val="노임"/>
      <sheetName val="일위대가목록"/>
      <sheetName val="갑지"/>
      <sheetName val="별표집계"/>
      <sheetName val="건축"/>
      <sheetName val="공사비투입-데이타"/>
      <sheetName val="손익분석"/>
      <sheetName val="품셈"/>
      <sheetName val="정부노임"/>
      <sheetName val="포장(수량)-관로부"/>
      <sheetName val="참조-(1)"/>
      <sheetName val="DATE"/>
      <sheetName val="가시설(TYPE-A)"/>
      <sheetName val="1-1평균터파기고(1)"/>
      <sheetName val="NYS"/>
      <sheetName val="부대내역"/>
      <sheetName val="교통대책내역"/>
      <sheetName val="표준단면수량(출력안함)"/>
      <sheetName val="Ⅴ-2.공종별내역"/>
      <sheetName val="인건비"/>
      <sheetName val="공사개요"/>
      <sheetName val="#REF"/>
      <sheetName val="설계예시"/>
      <sheetName val="sw1"/>
      <sheetName val="NOMUBI"/>
      <sheetName val="평균터파기고(1-2,ASP)"/>
      <sheetName val="에너지요금"/>
      <sheetName val="실행"/>
      <sheetName val="토공사"/>
      <sheetName val="투찰(하수)"/>
      <sheetName val="경비_원본"/>
      <sheetName val="LIST"/>
      <sheetName val="PUMP"/>
      <sheetName val="VENDOR LIST"/>
      <sheetName val="공통비"/>
      <sheetName val="6동"/>
      <sheetName val="견적의뢰"/>
      <sheetName val="장비별표(오거보링)(Ø400)(12M)"/>
      <sheetName val="내역"/>
      <sheetName val="소방"/>
      <sheetName val="명단"/>
      <sheetName val="원가계산서"/>
      <sheetName val="전기"/>
      <sheetName val="중기사용료"/>
      <sheetName val="총괄표"/>
      <sheetName val="몰탈재료산출"/>
      <sheetName val="200"/>
      <sheetName val="기초자료입력"/>
      <sheetName val="잡설비내역"/>
      <sheetName val="구조물"/>
      <sheetName val="P.M 별"/>
      <sheetName val="예정공정-전체"/>
      <sheetName val="BID"/>
      <sheetName val="대구칠곡5전기"/>
      <sheetName val="프랜트면허"/>
      <sheetName val="연습"/>
      <sheetName val="접속도로집계"/>
      <sheetName val="단중표"/>
      <sheetName val="기성내역서표지"/>
      <sheetName val="00상노임"/>
      <sheetName val="노무비"/>
      <sheetName val="품셈목록"/>
      <sheetName val="22인공"/>
      <sheetName val="2.품제O호표"/>
      <sheetName val="inputdata"/>
      <sheetName val="배수통관(좌)"/>
      <sheetName val="용소리교"/>
      <sheetName val="일위대가표집계표"/>
      <sheetName val="마감"/>
      <sheetName val="수량산출서"/>
      <sheetName val="예산M2"/>
      <sheetName val="사다리"/>
      <sheetName val="포장공사"/>
      <sheetName val="공사내역"/>
      <sheetName val="청주(철골발주의뢰서)"/>
      <sheetName val="정공공사"/>
      <sheetName val="부대공(집계)"/>
      <sheetName val="guard(mac)"/>
      <sheetName val="기초일위"/>
      <sheetName val="제품별절단길이-0628"/>
      <sheetName val="절단길이-CODE4"/>
      <sheetName val="색상코드-CODE5,6,7,8"/>
      <sheetName val="일위대가목차"/>
      <sheetName val="집계"/>
      <sheetName val="Macro1"/>
      <sheetName val="정부노임단가"/>
      <sheetName val="우수맨홀공제단위수량"/>
      <sheetName val="물량표"/>
      <sheetName val="자재단가"/>
      <sheetName val="조명시설"/>
      <sheetName val="남양내역"/>
      <sheetName val="품목"/>
      <sheetName val="원본"/>
      <sheetName val="부대공Ⅱ"/>
      <sheetName val="Sheet1"/>
      <sheetName val="1월"/>
      <sheetName val="지질조사"/>
      <sheetName val="하수급견적대비"/>
      <sheetName val="관계주식"/>
      <sheetName val="국내"/>
      <sheetName val="중소기업"/>
      <sheetName val="내역_ver1.0"/>
      <sheetName val="평자재단가"/>
      <sheetName val="기본일위"/>
      <sheetName val="가시설흙막이"/>
      <sheetName val="갑지(추정)"/>
      <sheetName val="밸브설치"/>
      <sheetName val="갑지(요약)"/>
      <sheetName val="대가표(품셈)"/>
      <sheetName val="I一般比"/>
      <sheetName val="직재"/>
      <sheetName val="Customer Databas"/>
      <sheetName val="공통가설"/>
      <sheetName val="laroux"/>
      <sheetName val="전기관급내역서"/>
      <sheetName val="전기관급내역총계"/>
      <sheetName val="목차"/>
      <sheetName val="전기토목총괄"/>
      <sheetName val="토목내역총계"/>
      <sheetName val="전기내역총계"/>
      <sheetName val="전기내역서"/>
      <sheetName val="일위대가표-1"/>
      <sheetName val="일위대가표-2"/>
      <sheetName val="일위대가표-3"/>
      <sheetName val="일위대가표-4"/>
      <sheetName val="일위대가표-5"/>
      <sheetName val="일위대가표-4 (2)"/>
      <sheetName val="단가산출서"/>
      <sheetName val="재료비 "/>
      <sheetName val="중기총괄"/>
      <sheetName val="중기손료"/>
      <sheetName val="중기단가"/>
      <sheetName val="계수"/>
      <sheetName val="환율"/>
      <sheetName val="유류대"/>
      <sheetName val="중시노임"/>
      <sheetName val="관급내역서"/>
      <sheetName val="관급내역총계"/>
      <sheetName val="직노"/>
      <sheetName val="터파기및재료"/>
      <sheetName val="인건-측정"/>
      <sheetName val="Y-WORK"/>
      <sheetName val="골조시행"/>
      <sheetName val="설 계"/>
      <sheetName val="토공집계표"/>
      <sheetName val="지급자재"/>
      <sheetName val="기계경비(시간당)"/>
      <sheetName val="A3.공사비 검토"/>
      <sheetName val="이자율"/>
      <sheetName val="이익영"/>
      <sheetName val="변경총괄표"/>
      <sheetName val="재공품"/>
      <sheetName val="입력자료(노무비)"/>
      <sheetName val="분수장비시설수량"/>
      <sheetName val="식재수량표"/>
      <sheetName val="입고장부 (4)"/>
      <sheetName val="2002상반기노임기준"/>
      <sheetName val="비탈면보호공수량산출"/>
      <sheetName val="내역조적"/>
      <sheetName val="설계예산서"/>
      <sheetName val="제잡비(주공종)"/>
      <sheetName val="별표 (1)"/>
      <sheetName val="잡비"/>
      <sheetName val="6호기"/>
      <sheetName val="유림골조"/>
      <sheetName val="건축공사"/>
      <sheetName val="건축직"/>
      <sheetName val="원가"/>
      <sheetName val="단가 및 재료비"/>
      <sheetName val="9-1차이내역"/>
      <sheetName val="노임대가"/>
      <sheetName val="1062-X방향 "/>
      <sheetName val="SIL98"/>
      <sheetName val="사본 - b_balju"/>
      <sheetName val="샌딩 에폭시 도장"/>
      <sheetName val="스텐문틀설치"/>
      <sheetName val="일반문틀 설치"/>
      <sheetName val="수량산출"/>
      <sheetName val="성과심사(총괄)"/>
      <sheetName val="SLAB&quot;1&quot;"/>
      <sheetName val="설계기준"/>
      <sheetName val="(C)원내역"/>
      <sheetName val="식생블럭단위수량"/>
      <sheetName val="T13(P68~72,78)"/>
      <sheetName val="98수문일위"/>
      <sheetName val="산출내역서"/>
      <sheetName val="부분별수량산출(조합기초)"/>
      <sheetName val="집계표"/>
      <sheetName val="세부내역"/>
      <sheetName val="전기일위대가"/>
      <sheetName val="견적대비"/>
      <sheetName val="총괄원가계산서"/>
      <sheetName val="SG"/>
      <sheetName val="견"/>
      <sheetName val="공사비산출내역"/>
      <sheetName val="선수금"/>
      <sheetName val="출자한도"/>
      <sheetName val="MIJIBI"/>
      <sheetName val="MOTOR"/>
      <sheetName val="식재일위"/>
      <sheetName val="조명율표"/>
      <sheetName val="AP1"/>
      <sheetName val="DATA"/>
      <sheetName val="Macro(전선)"/>
      <sheetName val="2002공임"/>
      <sheetName val="2002자재가격"/>
      <sheetName val="BOX전기내역"/>
      <sheetName val="인건비 "/>
      <sheetName val="#3_일위대가목록"/>
      <sheetName val="수량산출서 갑지"/>
      <sheetName val="101동"/>
      <sheetName val="산출(열차무선)"/>
      <sheetName val="산출(역무통신)"/>
      <sheetName val="C3.토목_옹벽"/>
      <sheetName val="A6.샤시등"/>
      <sheetName val="주차구획선수량"/>
      <sheetName val="공주방향"/>
      <sheetName val="최종견"/>
      <sheetName val="제잡비"/>
      <sheetName val="06-BATCH "/>
      <sheetName val="단위단가"/>
      <sheetName val="대로근거"/>
      <sheetName val="우배수"/>
      <sheetName val="#3E1_GCR"/>
      <sheetName val="재료"/>
      <sheetName val="자재단가비교표"/>
      <sheetName val="포장복구집계"/>
      <sheetName val="입찰"/>
      <sheetName val="현경"/>
      <sheetName val="관리,공감"/>
      <sheetName val="공정코드"/>
      <sheetName val="3.3수량집계"/>
      <sheetName val="Total"/>
      <sheetName val="1.취수장"/>
      <sheetName val="MAIN_TABLE"/>
      <sheetName val="퇴직금(울산천상)"/>
      <sheetName val="2호맨홀공제수량"/>
      <sheetName val="98지급계획"/>
      <sheetName val="철집"/>
      <sheetName val="노임단가명세표"/>
      <sheetName val="공사비예산서_(2)"/>
      <sheetName val="설계_내역서_(2)"/>
      <sheetName val="설계_내역서"/>
      <sheetName val="_품셈"/>
      <sheetName val="별표_(2)"/>
      <sheetName val="별_표"/>
      <sheetName val="견적_조건_변경사항"/>
      <sheetName val="별표_"/>
      <sheetName val="품_셈"/>
      <sheetName val="부표_TABLE"/>
      <sheetName val="3BL공동구_수량"/>
      <sheetName val="단가_및_재료비"/>
      <sheetName val="6-1__관개량조서"/>
      <sheetName val="플랜트_설치"/>
      <sheetName val="Ⅴ-2_공종별내역"/>
      <sheetName val="VENDOR_LIST"/>
      <sheetName val="공사비예산서_(2)1"/>
      <sheetName val="설계_내역서_(2)1"/>
      <sheetName val="설계_내역서1"/>
      <sheetName val="_품셈1"/>
      <sheetName val="별표_(2)1"/>
      <sheetName val="별_표1"/>
      <sheetName val="견적_조건_변경사항1"/>
      <sheetName val="별표_1"/>
      <sheetName val="품_셈1"/>
      <sheetName val="부표_TABLE1"/>
      <sheetName val="3BL공동구_수량1"/>
      <sheetName val="단가_및_재료비1"/>
      <sheetName val="6-1__관개량조서1"/>
      <sheetName val="플랜트_설치1"/>
      <sheetName val="Ⅴ-2_공종별내역1"/>
      <sheetName val="VENDOR_LIST1"/>
      <sheetName val="시중노임단가"/>
      <sheetName val="기본단가표"/>
      <sheetName val="제잡비계산"/>
      <sheetName val="건축내역서"/>
      <sheetName val="설비내역서"/>
      <sheetName val="준검 내역서"/>
      <sheetName val="4.2.1 마루높이 검토"/>
      <sheetName val="경산"/>
      <sheetName val="wall"/>
      <sheetName val="총공사비"/>
      <sheetName val="예산내역서"/>
      <sheetName val="공사원가계산서"/>
      <sheetName val="연결임시"/>
      <sheetName val="1호구조물"/>
      <sheetName val="설계명세서"/>
      <sheetName val="6.이토처리시간"/>
      <sheetName val="별표(1)"/>
      <sheetName val="설계명세"/>
      <sheetName val="전체내역"/>
      <sheetName val="합계금액"/>
      <sheetName val="1호맨홀토공"/>
      <sheetName val="빙장비사양"/>
      <sheetName val="장비사양"/>
      <sheetName val="견적대비표"/>
      <sheetName val="개요"/>
      <sheetName val="DB"/>
      <sheetName val="별표"/>
      <sheetName val="표지"/>
      <sheetName val="평3"/>
      <sheetName val="총공사내역서"/>
      <sheetName val="-배수구조총재료"/>
      <sheetName val="토공(우물통,기타) "/>
      <sheetName val="BEND LOSS"/>
      <sheetName val="견적을지"/>
      <sheetName val="당초"/>
      <sheetName val="토목노임단가"/>
      <sheetName val="관리비"/>
      <sheetName val="포장수량집계"/>
      <sheetName val="MC-01"/>
      <sheetName val="07년12월까지실정산분"/>
      <sheetName val="우수받이"/>
      <sheetName val="배수공 시멘트 및 골재량 산출"/>
      <sheetName val="방수"/>
      <sheetName val="2_품제O호표"/>
      <sheetName val="P_M_별"/>
      <sheetName val="A3_공사비_검토"/>
      <sheetName val="내역_ver1_0"/>
      <sheetName val="산출근거"/>
      <sheetName val="1F"/>
      <sheetName val="95년12월말"/>
      <sheetName val="수량-77m)"/>
      <sheetName val="천안IP공장자100노100물량110할증"/>
      <sheetName val="기계사급자재"/>
      <sheetName val="Major Shareholder"/>
      <sheetName val="공사설계서"/>
      <sheetName val="기계공사비집계(원안)"/>
      <sheetName val="기계경비목록"/>
      <sheetName val="입력자료"/>
      <sheetName val="산출내역서집계표"/>
      <sheetName val="노임이"/>
      <sheetName val="장비임대료"/>
      <sheetName val="WEIGHT"/>
      <sheetName val="SCH"/>
      <sheetName val="현장"/>
      <sheetName val="단양 00 아파트-세부내역"/>
      <sheetName val="99노임기준"/>
      <sheetName val="품셈총괄"/>
      <sheetName val="각종양식"/>
      <sheetName val="개산공사비"/>
      <sheetName val="내역서(기성청구)"/>
      <sheetName val="주관사업"/>
      <sheetName val="감가상각"/>
      <sheetName val="품목테이블"/>
      <sheetName val="TABLE"/>
      <sheetName val="말뚝지지력산정"/>
      <sheetName val="명세서"/>
      <sheetName val="출력X"/>
      <sheetName val="Baby일위대가"/>
      <sheetName val="교각별철근수량집계표"/>
      <sheetName val="동원인원"/>
      <sheetName val="산출표"/>
      <sheetName val="교대(A1)"/>
      <sheetName val="인부노임"/>
      <sheetName val="대치판정"/>
      <sheetName val="총괄"/>
      <sheetName val="전기단가조사서"/>
      <sheetName val="총집계"/>
      <sheetName val="집계표 (2)"/>
      <sheetName val="VXXXXXXX"/>
      <sheetName val="1차증가원가계산"/>
      <sheetName val="내역(가지)"/>
      <sheetName val="fursys"/>
      <sheetName val="데이타"/>
      <sheetName val="1.수인터널"/>
      <sheetName val="공사설명서"/>
      <sheetName val="공통부대비"/>
      <sheetName val="골조공사"/>
      <sheetName val="견적"/>
      <sheetName val="부총"/>
      <sheetName val="년도별시공"/>
      <sheetName val="예산명세서"/>
      <sheetName val="토적계산서"/>
      <sheetName val="설비"/>
      <sheetName val="969910( R)"/>
      <sheetName val="경비공통"/>
      <sheetName val="설계조건"/>
      <sheetName val="말뚝설계"/>
      <sheetName val="기계설비"/>
      <sheetName val="현장관리비데이타"/>
      <sheetName val="7. 현장관리비 "/>
      <sheetName val="6. 안전관리비"/>
      <sheetName val="단면"/>
      <sheetName val="입찰보고"/>
      <sheetName val="대가목록"/>
      <sheetName val="요율"/>
      <sheetName val="기계경비일람"/>
      <sheetName val="DANGA"/>
      <sheetName val="Dae_Jiju"/>
      <sheetName val="열린교실"/>
      <sheetName val="전체"/>
      <sheetName val="퍼스트"/>
      <sheetName val="총괄내역서"/>
      <sheetName val="SCHEDULE"/>
      <sheetName val="ELECTRIC"/>
      <sheetName val="DATA 입력란"/>
      <sheetName val="BD운반거리"/>
      <sheetName val="장외반출및폐기물 "/>
      <sheetName val="부대단위수량"/>
      <sheetName val="품목현황"/>
      <sheetName val="노무비집계"/>
      <sheetName val="지수"/>
      <sheetName val="근로자자료입력"/>
      <sheetName val="참고자료"/>
      <sheetName val="관급"/>
      <sheetName val="1"/>
      <sheetName val="FACTOR"/>
      <sheetName val="일위목차"/>
      <sheetName val="REINF."/>
      <sheetName val="LOADS"/>
      <sheetName val="VXXXXX"/>
      <sheetName val="장비가동"/>
      <sheetName val="설계내역"/>
      <sheetName val="일위대가1"/>
      <sheetName val="3본사"/>
      <sheetName val="단가대비표"/>
      <sheetName val="INPUT"/>
      <sheetName val="찍기"/>
      <sheetName val="대가호표"/>
      <sheetName val="철골"/>
      <sheetName val="토사(PE)"/>
      <sheetName val="지구단위계획"/>
      <sheetName val="입상내역"/>
      <sheetName val="세골재  T2 변경 현황"/>
      <sheetName val="입찰안"/>
      <sheetName val="cable산출"/>
      <sheetName val="차액보증"/>
      <sheetName val="저"/>
      <sheetName val="SRC-B3U2"/>
      <sheetName val="토목공사"/>
      <sheetName val="적용토목"/>
      <sheetName val="퇴직공제부금산출근거"/>
      <sheetName val="삼보지질"/>
      <sheetName val="15100"/>
      <sheetName val="공사비총괄표"/>
      <sheetName val="원가계산 (2)"/>
      <sheetName val="영창26"/>
      <sheetName val="품목단가"/>
      <sheetName val="실행철강하도"/>
      <sheetName val="설계내역서"/>
      <sheetName val="수량명세서"/>
      <sheetName val="관개"/>
      <sheetName val="실행단가"/>
      <sheetName val="TB_내역서"/>
      <sheetName val="우주화성공장"/>
      <sheetName val="성서방향-교대(A2)"/>
      <sheetName val="2축기둥해석"/>
      <sheetName val="대비"/>
      <sheetName val="잡철물"/>
      <sheetName val="연습장소"/>
      <sheetName val="각종단가"/>
      <sheetName val="산출기초"/>
      <sheetName val="기성2"/>
      <sheetName val="건축비목군분류"/>
      <sheetName val="자단"/>
      <sheetName val="품셈표-환경공사"/>
      <sheetName val="신우"/>
      <sheetName val="APT"/>
      <sheetName val="일위대가(1)"/>
      <sheetName val="rate"/>
      <sheetName val="새공통"/>
      <sheetName val="건재양식"/>
      <sheetName val="삭제금지단가"/>
      <sheetName val="별첨1"/>
      <sheetName val="공사비"/>
      <sheetName val="날개벽(시점좌측)"/>
      <sheetName val="-기성청구내역서.xlsx"/>
      <sheetName val="주요수량증감"/>
      <sheetName val="3.하중산정4.지지력"/>
      <sheetName val="직영2"/>
      <sheetName val="6.일위목록"/>
      <sheetName val="9.단가조사서"/>
      <sheetName val="변화치수"/>
      <sheetName val="지수링 단위수량"/>
      <sheetName val="맨홀천공및반구연결거푸집집계"/>
      <sheetName val="오수맨홀평균높이"/>
      <sheetName val="토공"/>
      <sheetName val="동측급수"/>
      <sheetName val="6PILE  (돌출)"/>
      <sheetName val="배수장토목공사비"/>
      <sheetName val="특수조명기구 단가조사서"/>
      <sheetName val="내역서1"/>
      <sheetName val="2공구산출내역"/>
      <sheetName val="기본가정"/>
      <sheetName val="0217상가미분양자산"/>
      <sheetName val="내용"/>
      <sheetName val="YC구입"/>
      <sheetName val="코드표"/>
      <sheetName val="구조물총"/>
      <sheetName val="단면 (2)"/>
      <sheetName val="증감대비"/>
      <sheetName val="인사자료총집계"/>
      <sheetName val="상하차비용"/>
    </sheetNames>
    <sheetDataSet>
      <sheetData sheetId="0"/>
      <sheetData sheetId="1"/>
      <sheetData sheetId="2"/>
      <sheetData sheetId="3"/>
      <sheetData sheetId="4" refreshError="1">
        <row r="2">
          <cell r="C2" t="str">
            <v>철골공</v>
          </cell>
        </row>
        <row r="3">
          <cell r="C3" t="str">
            <v>콘크리트공</v>
          </cell>
        </row>
        <row r="4">
          <cell r="C4" t="str">
            <v>용 접 공</v>
          </cell>
        </row>
        <row r="5">
          <cell r="C5" t="str">
            <v>보통인부</v>
          </cell>
        </row>
        <row r="6">
          <cell r="C6" t="str">
            <v>특별인부</v>
          </cell>
        </row>
        <row r="7">
          <cell r="C7" t="str">
            <v>형틀목공</v>
          </cell>
        </row>
        <row r="8">
          <cell r="C8" t="str">
            <v>철근공</v>
          </cell>
        </row>
        <row r="9">
          <cell r="C9" t="str">
            <v>철    공</v>
          </cell>
        </row>
        <row r="10">
          <cell r="C10" t="str">
            <v>강판구멍뚫기</v>
          </cell>
        </row>
        <row r="11">
          <cell r="C11" t="str">
            <v>조   수</v>
          </cell>
        </row>
        <row r="12">
          <cell r="C12" t="str">
            <v>풀기</v>
          </cell>
        </row>
        <row r="13">
          <cell r="C13" t="str">
            <v>보 링 공</v>
          </cell>
        </row>
        <row r="14">
          <cell r="C14" t="str">
            <v>비  트</v>
          </cell>
        </row>
        <row r="15">
          <cell r="C15" t="str">
            <v>TRACK CRANE</v>
          </cell>
        </row>
        <row r="16">
          <cell r="C16" t="str">
            <v>TRACK CRANE(인)</v>
          </cell>
        </row>
        <row r="17">
          <cell r="C17" t="str">
            <v>TRACK CRANE(경비)</v>
          </cell>
        </row>
        <row r="18">
          <cell r="C18" t="str">
            <v>VIBRO HAMMER</v>
          </cell>
        </row>
        <row r="19">
          <cell r="C19" t="str">
            <v>TRUCK CRANE</v>
          </cell>
        </row>
        <row r="20">
          <cell r="C20" t="str">
            <v>TRUCK CRANE(인)</v>
          </cell>
        </row>
        <row r="21">
          <cell r="C21" t="str">
            <v>TRUCK CRANE(경)</v>
          </cell>
        </row>
        <row r="22">
          <cell r="C22" t="str">
            <v>수작업반장</v>
          </cell>
        </row>
        <row r="23">
          <cell r="C23" t="str">
            <v>비 계 공</v>
          </cell>
        </row>
        <row r="24">
          <cell r="C24" t="str">
            <v>대 장 공</v>
          </cell>
        </row>
        <row r="25">
          <cell r="C25" t="str">
            <v>판 재(100×150×1,700m/m)</v>
          </cell>
        </row>
        <row r="26">
          <cell r="C26" t="str">
            <v>철    판</v>
          </cell>
        </row>
        <row r="27">
          <cell r="C27" t="str">
            <v>강판절단(수동)</v>
          </cell>
        </row>
        <row r="28">
          <cell r="C28" t="str">
            <v>용접(FILLET)</v>
          </cell>
        </row>
        <row r="29">
          <cell r="C29" t="str">
            <v>더블롯드</v>
          </cell>
        </row>
        <row r="30">
          <cell r="C30" t="str">
            <v>특수첨단장치</v>
          </cell>
        </row>
        <row r="31">
          <cell r="C31" t="str">
            <v>크라운비트</v>
          </cell>
        </row>
        <row r="32">
          <cell r="C32" t="str">
            <v>중급기술자</v>
          </cell>
        </row>
        <row r="33">
          <cell r="C33" t="str">
            <v>기 계 공</v>
          </cell>
        </row>
        <row r="34">
          <cell r="C34" t="str">
            <v>전    공</v>
          </cell>
        </row>
        <row r="35">
          <cell r="C35" t="str">
            <v>배 관 공</v>
          </cell>
        </row>
        <row r="36">
          <cell r="C36" t="str">
            <v>중급기능사</v>
          </cell>
        </row>
        <row r="37">
          <cell r="C37" t="str">
            <v>중기운전사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/>
      <sheetData sheetId="591" refreshError="1"/>
      <sheetData sheetId="592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"/>
      <sheetName val="내역총괄"/>
      <sheetName val="목차"/>
      <sheetName val="직접인건비호표"/>
      <sheetName val="직접경비호표"/>
      <sheetName val="data"/>
      <sheetName val="품셈TABLE"/>
      <sheetName val="앉음벽 (2)"/>
      <sheetName val="조명시설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"/>
      <sheetName val="수정내역"/>
      <sheetName val="일위대가표"/>
      <sheetName val="일위대가"/>
      <sheetName val="실행내역"/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XXXXXX"/>
      <sheetName val="VXXX"/>
      <sheetName val="진짜내역"/>
      <sheetName val="전시원"/>
      <sheetName val="전시내"/>
      <sheetName val="Sheet1"/>
      <sheetName val="Sheet2"/>
      <sheetName val="Sheet3"/>
      <sheetName val="표"/>
      <sheetName val="목"/>
      <sheetName val="설 (3)"/>
      <sheetName val="설 (2)"/>
      <sheetName val="설"/>
      <sheetName val="일"/>
      <sheetName val="일집표"/>
      <sheetName val="일위표"/>
      <sheetName val="수표"/>
      <sheetName val="총집"/>
      <sheetName val="원가"/>
      <sheetName val="집계표"/>
      <sheetName val="제작총집계표"/>
      <sheetName val="총경기장별내역서(10-11)"/>
      <sheetName val="경기장별내역서(12-107)"/>
      <sheetName val="내역서"/>
      <sheetName val="단가산출서"/>
      <sheetName val="중기사용료"/>
      <sheetName val="재료단가"/>
      <sheetName val="노임단가"/>
      <sheetName val="현장"/>
      <sheetName val="예산M11A"/>
      <sheetName val="내역"/>
      <sheetName val="#REF"/>
      <sheetName val="기본일위"/>
      <sheetName val="J直材4"/>
      <sheetName val="I一般比"/>
      <sheetName val="골재산출"/>
      <sheetName val="기초자료"/>
      <sheetName val="CTEMCOST"/>
      <sheetName val="MAIN_TABLE"/>
      <sheetName val="백암비스타내역"/>
      <sheetName val="5공철탑검토표"/>
      <sheetName val="4공철탑검토"/>
      <sheetName val="3BL공동구 수량"/>
      <sheetName val="재료"/>
      <sheetName val="조명율표"/>
      <sheetName val="기본단가표"/>
      <sheetName val="공사비총괄표"/>
      <sheetName val="건축내역"/>
      <sheetName val="101동"/>
      <sheetName val="2000년1차"/>
      <sheetName val="2000전체분"/>
      <sheetName val="교통대책내역"/>
      <sheetName val="출자한도"/>
      <sheetName val="일대-1"/>
      <sheetName val="공사개요(서광주)"/>
      <sheetName val="KKK"/>
      <sheetName val="식재인부"/>
      <sheetName val="단가조사"/>
      <sheetName val="설직재-1"/>
      <sheetName val="자료"/>
      <sheetName val="본체"/>
      <sheetName val="중기"/>
      <sheetName val="총괄표"/>
      <sheetName val="차수공개요"/>
      <sheetName val="물가자료"/>
      <sheetName val="산출내역서"/>
      <sheetName val="수량산출"/>
      <sheetName val="N賃率-職"/>
      <sheetName val="본공사"/>
      <sheetName val="영창26"/>
      <sheetName val="대공종"/>
      <sheetName val="목록"/>
      <sheetName val="적용토목"/>
      <sheetName val="경산"/>
      <sheetName val="위생설비"/>
      <sheetName val="산근"/>
      <sheetName val="금액내역서"/>
      <sheetName val="기초내역서"/>
      <sheetName val="대가목록표"/>
      <sheetName val="Customer Databas"/>
      <sheetName val="토공 total"/>
      <sheetName val="요율"/>
      <sheetName val="갑지"/>
      <sheetName val="갑지(추정)"/>
      <sheetName val="실행"/>
      <sheetName val="설계서"/>
      <sheetName val="단가산출"/>
      <sheetName val="AIR SHOWER(3인용)"/>
      <sheetName val="식생블럭단위수량"/>
      <sheetName val="철탑공사"/>
      <sheetName val="LF자재단가"/>
      <sheetName val="노임,재료비"/>
      <sheetName val="당초"/>
      <sheetName val="교각별철근수량집계표"/>
      <sheetName val="지질조사"/>
      <sheetName val="내역(원안-대안)"/>
      <sheetName val="산출근거"/>
      <sheetName val="스포회원매출"/>
      <sheetName val="노임"/>
      <sheetName val="NYS"/>
      <sheetName val="단중표"/>
      <sheetName val="코드표"/>
      <sheetName val="조명시설"/>
      <sheetName val="예산"/>
      <sheetName val="도급기성"/>
      <sheetName val="설비단가표"/>
      <sheetName val="asd"/>
      <sheetName val="6PILE  (돌출)"/>
      <sheetName val="지하"/>
      <sheetName val="Sheet6"/>
      <sheetName val="자재단가"/>
      <sheetName val="토공(우물통,기타) "/>
      <sheetName val="일위대가목차"/>
      <sheetName val="재료비노무비"/>
      <sheetName val="데이타"/>
      <sheetName val="DATA"/>
      <sheetName val="노무비"/>
      <sheetName val="특외대"/>
      <sheetName val="RE9604"/>
      <sheetName val="102역사"/>
      <sheetName val="공정율"/>
      <sheetName val="pldt"/>
      <sheetName val="건집"/>
      <sheetName val="건축"/>
      <sheetName val="기설집"/>
      <sheetName val="설집"/>
      <sheetName val="식재수량표"/>
      <sheetName val="총괄"/>
      <sheetName val="집계"/>
      <sheetName val="공량집"/>
      <sheetName val="단가"/>
      <sheetName val="배부율"/>
      <sheetName val="완성1"/>
      <sheetName val="완성2"/>
      <sheetName val="산재비율"/>
      <sheetName val="안전비율"/>
      <sheetName val="일반비율"/>
      <sheetName val="공량"/>
      <sheetName val="VXXXXX"/>
      <sheetName val="적용대가"/>
      <sheetName val="지수내역"/>
      <sheetName val="노(97.1,97.9,98.1)"/>
      <sheetName val="교수설계"/>
      <sheetName val="공사직종별노임"/>
      <sheetName val="사다리"/>
      <sheetName val="CIVIL4"/>
      <sheetName val="율촌법률사무소2내역"/>
      <sheetName val="견적"/>
      <sheetName val=" HIT-&gt;HMC 견적(3900)"/>
      <sheetName val="Sheet5"/>
      <sheetName val="LEGEND"/>
      <sheetName val="오수공수량집계표"/>
      <sheetName val="원가 (2)"/>
      <sheetName val="연부97-1"/>
      <sheetName val="조건표"/>
      <sheetName val="자갈,시멘트,모래산출"/>
      <sheetName val="내역서(중수)"/>
      <sheetName val="CAT_5"/>
      <sheetName val="단가비교표_공통1"/>
      <sheetName val="48전력선로일위"/>
      <sheetName val="단가표"/>
      <sheetName val="내역서 "/>
      <sheetName val="기술부대조건"/>
      <sheetName val="내역서2안"/>
      <sheetName val="철거산출근거"/>
      <sheetName val="데리네이타현황"/>
      <sheetName val="입찰안"/>
      <sheetName val="공통가설공사"/>
      <sheetName val="조경일람"/>
      <sheetName val="6호기"/>
      <sheetName val="당진1,2호기전선관설치및접지4차공사내역서-을지"/>
      <sheetName val="내역서(기성청구)"/>
      <sheetName val="청주(철골발주의뢰서)"/>
      <sheetName val="DATE"/>
      <sheetName val="기계경비(시간당)"/>
      <sheetName val="96정변2"/>
      <sheetName val="아파트건축"/>
      <sheetName val="일위대가1"/>
      <sheetName val="일위(철거)"/>
      <sheetName val="계약서"/>
      <sheetName val="노무,재료"/>
      <sheetName val="시설물기초"/>
      <sheetName val=" 냉각수펌프"/>
      <sheetName val="AHU집계"/>
      <sheetName val="1.설계조건"/>
      <sheetName val="ELEC"/>
      <sheetName val="9GNG운반"/>
      <sheetName val="전기일위목록"/>
      <sheetName val="금액집계"/>
      <sheetName val="표지"/>
      <sheetName val="200"/>
      <sheetName val="단위단가"/>
      <sheetName val="수량산출(생반)"/>
      <sheetName val="guard(mac)"/>
      <sheetName val="토공"/>
      <sheetName val="본체철근표"/>
      <sheetName val="설_(3)"/>
      <sheetName val="설_(2)"/>
      <sheetName val="3BL공동구_수량"/>
      <sheetName val="첨부1"/>
      <sheetName val="부대공Ⅱ"/>
      <sheetName val="제작비추산총괄표"/>
      <sheetName val="갑"/>
      <sheetName val="수주추정"/>
      <sheetName val="장비가동"/>
      <sheetName val="건축기계설비표선정수장"/>
      <sheetName val="sub"/>
      <sheetName val="반포2차"/>
      <sheetName val="하도급원가계산총괄표(식재)"/>
      <sheetName val="공사착공계"/>
      <sheetName val="대치판정"/>
      <sheetName val="원가서"/>
      <sheetName val="산출-설비"/>
      <sheetName val="공통가설"/>
      <sheetName val="유기공정"/>
      <sheetName val="공조기휀"/>
      <sheetName val="N賃率_職"/>
      <sheetName val="시멘트"/>
      <sheetName val="역공종"/>
      <sheetName val="제-노임"/>
      <sheetName val="제직재"/>
      <sheetName val="견적서"/>
      <sheetName val="원가계산서"/>
      <sheetName val="001"/>
      <sheetName val="단위내역서"/>
      <sheetName val="주beam"/>
      <sheetName val="도급견적가"/>
      <sheetName val="공사개요"/>
      <sheetName val="간접1"/>
      <sheetName val="내역관리1"/>
      <sheetName val="갑지1"/>
      <sheetName val="전선 및 전선관"/>
      <sheetName val="저"/>
      <sheetName val="내역(설계)"/>
      <sheetName val="총수량집계표"/>
      <sheetName val="백룡교차로"/>
      <sheetName val="산정교차로"/>
      <sheetName val="신영교차로"/>
      <sheetName val="3.2제조설비"/>
      <sheetName val="적용건축"/>
      <sheetName val="물량입력"/>
      <sheetName val="E총15"/>
      <sheetName val="약품공급2"/>
      <sheetName val="카메라"/>
      <sheetName val="직접공사비"/>
      <sheetName val="Baby일위대가"/>
      <sheetName val="을지"/>
      <sheetName val="전기"/>
      <sheetName val="인적사항"/>
      <sheetName val="기초목록"/>
      <sheetName val="단가(자재)"/>
      <sheetName val="부하자료"/>
      <sheetName val="찍기"/>
      <sheetName val="특별땅고르기"/>
      <sheetName val="연결관암거"/>
      <sheetName val="소비자가"/>
      <sheetName val="일위대가목록"/>
      <sheetName val="일위_파일"/>
      <sheetName val="일위(PANEL)"/>
      <sheetName val="효성CB 1P기초"/>
      <sheetName val="계수시트"/>
      <sheetName val="램머"/>
      <sheetName val="경영상태"/>
      <sheetName val="터파기및재료"/>
      <sheetName val="단"/>
      <sheetName val="노무비 근거"/>
      <sheetName val="상가분양"/>
      <sheetName val="INPUT"/>
      <sheetName val="노 무 비"/>
      <sheetName val="별표 "/>
      <sheetName val="Inst."/>
      <sheetName val="01상노임"/>
      <sheetName val="내역서1"/>
      <sheetName val="내역서적용수량"/>
      <sheetName val="가도공"/>
      <sheetName val="부대내역"/>
      <sheetName val="말뚝지지력산정"/>
      <sheetName val="유림콘도"/>
      <sheetName val="수량총괄"/>
      <sheetName val="단가대비표"/>
      <sheetName val="PIPING"/>
      <sheetName val="3본사"/>
      <sheetName val="지점장"/>
      <sheetName val="일위대가10"/>
      <sheetName val="일위대가11"/>
      <sheetName val="일위대가12"/>
      <sheetName val="일위대가13"/>
      <sheetName val="일위대가14"/>
      <sheetName val="일위대가15"/>
      <sheetName val="일위대가16"/>
      <sheetName val="일위대가17"/>
      <sheetName val="일위대가2"/>
      <sheetName val="일위대가3"/>
      <sheetName val="일위대가4"/>
      <sheetName val="일위대가5"/>
      <sheetName val="일위대가6"/>
      <sheetName val="일위대가7"/>
      <sheetName val="일위대가8"/>
      <sheetName val="일위대가9"/>
      <sheetName val="일위대가18-1"/>
      <sheetName val="일위대가19-1"/>
      <sheetName val="일위대가20-1"/>
      <sheetName val="일위대가21-1"/>
      <sheetName val="일위대가22-1"/>
      <sheetName val="일위대가23-1"/>
      <sheetName val="일위대가24-1"/>
      <sheetName val="일위대가25-1"/>
      <sheetName val="일위대가26-1"/>
      <sheetName val="일위대가27-1"/>
      <sheetName val="일위대가28-1"/>
      <sheetName val="일위대가29-1"/>
      <sheetName val="일위대가30-1"/>
      <sheetName val="일위대가31-1"/>
      <sheetName val="일위대가32-1"/>
      <sheetName val="일위대가33-1"/>
      <sheetName val="일위대가34-1"/>
      <sheetName val="일위대가35-1"/>
      <sheetName val="일위대가36-1"/>
      <sheetName val="일위대가37-1"/>
      <sheetName val="일위대가38-1"/>
      <sheetName val="일위대가39-1"/>
      <sheetName val="일위대가40-1"/>
      <sheetName val="일위대가41-1"/>
      <sheetName val="일위대가42-1"/>
      <sheetName val="일위대가43-1"/>
      <sheetName val="일위대가44-1"/>
      <sheetName val="일위대가45-1"/>
      <sheetName val="일위대가46-1"/>
      <sheetName val="일위대가47-1"/>
      <sheetName val="일위대가48-1"/>
      <sheetName val="일위대가49-1"/>
      <sheetName val="일위대가50-1"/>
      <sheetName val="일위대가51-1"/>
      <sheetName val="일위대가52-1"/>
      <sheetName val="일위대가53-1"/>
      <sheetName val="일위대가54-1"/>
      <sheetName val="일위대가55-1"/>
      <sheetName val="일위대가56-1 "/>
      <sheetName val="일위대가57-1"/>
      <sheetName val="일위대가58-1"/>
      <sheetName val="일위대가59-1"/>
      <sheetName val="일위대가60-1"/>
      <sheetName val="일위대가61-1"/>
      <sheetName val="일위대가62-1"/>
      <sheetName val="일위대가63-1"/>
      <sheetName val="일위대가64-1"/>
      <sheetName val="일위대가65-1"/>
      <sheetName val="일위대가66-1"/>
      <sheetName val="일위대가67-1"/>
      <sheetName val="일위대가68-1"/>
      <sheetName val="일위대가69-1"/>
      <sheetName val="일위대가70-1"/>
      <sheetName val="일위대가71-1 "/>
      <sheetName val="일위대가72-1"/>
      <sheetName val="일위대가73-1"/>
      <sheetName val="일위대가74-1 "/>
      <sheetName val="일위대가75-1"/>
      <sheetName val="일위대가76-1 "/>
      <sheetName val="일위대가77-1 "/>
      <sheetName val="일위대가78-1 "/>
      <sheetName val="일위대가79-1"/>
      <sheetName val="일위대가80-1"/>
      <sheetName val="일위대가81-1"/>
      <sheetName val="일위대가82-1"/>
      <sheetName val="일위대가92-1"/>
      <sheetName val="배수내역"/>
      <sheetName val="기흥하도용"/>
      <sheetName val="별표"/>
      <sheetName val="기계공사비집계(원안)"/>
      <sheetName val="차액보증"/>
      <sheetName val="도급예산내역서봉투"/>
      <sheetName val="공사원가계산서"/>
      <sheetName val="설계산출표지"/>
      <sheetName val="도급예산내역서총괄표"/>
      <sheetName val="을부담운반비"/>
      <sheetName val="설계산출기초"/>
      <sheetName val="운반비산출"/>
      <sheetName val="AIR_SHOWER(3인용)"/>
      <sheetName val="Customer_Databas"/>
      <sheetName val="토공(우물통,기타)_"/>
      <sheetName val="원가_(2)"/>
      <sheetName val="_HIT-&gt;HMC_견적(3900)"/>
      <sheetName val="설계조건"/>
      <sheetName val="민감도"/>
      <sheetName val="보증수수료산출"/>
      <sheetName val="봉방동근생"/>
      <sheetName val="기타 정보통신공사"/>
      <sheetName val="설계"/>
      <sheetName val="원본"/>
      <sheetName val="2000년 공정표"/>
      <sheetName val="물량표"/>
      <sheetName val="통합집계표"/>
      <sheetName val="국내"/>
      <sheetName val="내역서 제출"/>
      <sheetName val="예가표"/>
      <sheetName val="세골재  T2 변경 현황"/>
      <sheetName val="단가일람"/>
      <sheetName val="토공집계표"/>
      <sheetName val="일위"/>
      <sheetName val="내역표지"/>
      <sheetName val="갑지.을지"/>
      <sheetName val="실행철강하도"/>
      <sheetName val="BID"/>
      <sheetName val="일위대가(1)"/>
      <sheetName val="JUCKEYK"/>
      <sheetName val="Sheet7(ㅅ)"/>
      <sheetName val="부대"/>
      <sheetName val="일위CODE"/>
      <sheetName val="gyun"/>
      <sheetName val="노무비단가"/>
      <sheetName val="토공_total"/>
      <sheetName val="노(97_1,97_9,98_1)"/>
      <sheetName val="6PILE__(돌출)"/>
      <sheetName val="적용단위길이"/>
      <sheetName val="피벗테이블데이터분석"/>
      <sheetName val="날개벽수량표"/>
      <sheetName val="자재표"/>
      <sheetName val="간접비계산"/>
      <sheetName val="J-EQ"/>
      <sheetName val="전기내역"/>
      <sheetName val="신우"/>
      <sheetName val="현장관리비"/>
      <sheetName val="직재"/>
      <sheetName val="ITEM"/>
      <sheetName val="유림총괄"/>
      <sheetName val="현장관리비참조"/>
      <sheetName val="을"/>
      <sheetName val="총괄내역"/>
      <sheetName val="터널조도"/>
      <sheetName val="COST"/>
      <sheetName val="개요"/>
      <sheetName val="노임단가(08.01)"/>
      <sheetName val="1공구산출내역서"/>
      <sheetName val="청도공장"/>
      <sheetName val="세부내역서(전기)"/>
      <sheetName val="접지수량"/>
      <sheetName val="제경비율"/>
      <sheetName val="기본가정"/>
      <sheetName val="단가대비표 (3)"/>
      <sheetName val="(1)본선수량집계"/>
      <sheetName val="2공구산출내역"/>
      <sheetName val="입력변수"/>
      <sheetName val="건축원가"/>
      <sheetName val="#3_일위대가목록"/>
      <sheetName val="기초일위"/>
      <sheetName val="청곡지선입력"/>
      <sheetName val="일반전기C"/>
      <sheetName val="화재 탐지 설비"/>
      <sheetName val="작성"/>
      <sheetName val="출력은 금물"/>
      <sheetName val="일위대가(건축)"/>
      <sheetName val="간접비"/>
      <sheetName val="손익분석"/>
      <sheetName val="그림"/>
      <sheetName val="그림2"/>
      <sheetName val="포승중환경개선공사(변경)"/>
      <sheetName val="철근중량"/>
      <sheetName val="ABUT수량-A1"/>
      <sheetName val="처리단락"/>
      <sheetName val="건축부하"/>
      <sheetName val="약전닥트"/>
      <sheetName val="일지-H"/>
      <sheetName val="김포IO"/>
      <sheetName val="LD"/>
      <sheetName val="FA설치명세"/>
      <sheetName val="단가 "/>
      <sheetName val="COVER"/>
      <sheetName val="ESCO개보수공사"/>
      <sheetName val="견적업체"/>
      <sheetName val="MOTOR"/>
      <sheetName val="교사기준면적(초등)"/>
      <sheetName val="Y-WORK"/>
      <sheetName val="일위대가 "/>
      <sheetName val="Uint보온"/>
      <sheetName val="2000.05"/>
      <sheetName val="98지급계획"/>
      <sheetName val="실행대비"/>
      <sheetName val="기초분물량표"/>
      <sheetName val="16-1"/>
      <sheetName val="일위총괄표"/>
      <sheetName val="구리토평1전기"/>
      <sheetName val="C.전기공사"/>
      <sheetName val="일위목록"/>
      <sheetName val="산출0"/>
      <sheetName val="금융비용"/>
      <sheetName val="콘크리트"/>
      <sheetName val="총괄집계표"/>
      <sheetName val="내역전기"/>
      <sheetName val="단재적표"/>
      <sheetName val="직접노무"/>
      <sheetName val="직접재료"/>
      <sheetName val="지급자재"/>
      <sheetName val="직접경비호표"/>
      <sheetName val="입력"/>
      <sheetName val="&lt;--"/>
      <sheetName val="단가 및 재료비"/>
      <sheetName val="공사추진현황"/>
      <sheetName val="Sheet1 (2)"/>
      <sheetName val="건설기계사용료목록"/>
      <sheetName val="단가조사서"/>
      <sheetName val="교각1"/>
      <sheetName val="국도접속 차도부수량"/>
      <sheetName val="조명일위"/>
      <sheetName val="공기압축기실"/>
      <sheetName val="직접시공계획서"/>
      <sheetName val="수량산출서"/>
      <sheetName val="공사입찰정보입력"/>
      <sheetName val="앉음벽 (2)"/>
      <sheetName val="7.환경"/>
      <sheetName val="암거단위"/>
      <sheetName val="2.노임및손료"/>
      <sheetName val="연습"/>
      <sheetName val="문학간접"/>
      <sheetName val="중기사용료산출근거"/>
      <sheetName val="1Month+Sheet2!"/>
      <sheetName val="정거장 설계조건"/>
      <sheetName val="구성1"/>
      <sheetName val="구성2"/>
      <sheetName val="구성3"/>
      <sheetName val="구성4"/>
      <sheetName val="구의33고"/>
      <sheetName val="오동"/>
      <sheetName val="대조"/>
      <sheetName val="나한"/>
      <sheetName val="노임(1차)"/>
      <sheetName val="백호우계수"/>
      <sheetName val="모래기초"/>
      <sheetName val="일위(시설)"/>
      <sheetName val="공정코드"/>
      <sheetName val="b_balju"/>
      <sheetName val="직공비"/>
      <sheetName val="A 견적"/>
      <sheetName val="물가시세"/>
      <sheetName val="재집"/>
      <sheetName val="공문"/>
      <sheetName val="빌딩 안내"/>
      <sheetName val="하이테콤직원"/>
      <sheetName val="품셈"/>
      <sheetName val="흥양2교토공집계표"/>
      <sheetName val="시중노임"/>
      <sheetName val="기본항목 입력"/>
      <sheetName val="조사집계표(1)_솎아베기"/>
      <sheetName val="조사집계표(2)_솎아베기"/>
      <sheetName val="필지별내역서"/>
      <sheetName val="조사집계표(3)_솎아베기"/>
      <sheetName val="사전공사"/>
      <sheetName val="철근량"/>
      <sheetName val="일 위 목 록 표"/>
      <sheetName val="값"/>
      <sheetName val="세부내역"/>
      <sheetName val="변경내역(전체)"/>
      <sheetName val="화의-현금흐름"/>
      <sheetName val="BSD (2)"/>
      <sheetName val="예산총괄"/>
      <sheetName val="철콘"/>
      <sheetName val="골조"/>
      <sheetName val="투찰가"/>
      <sheetName val="도급내역서(재노경)"/>
      <sheetName val="청곡지거입력"/>
      <sheetName val="입상내역"/>
      <sheetName val="전체"/>
      <sheetName val="기계경비시간당손료목록"/>
      <sheetName val="전기2005"/>
      <sheetName val="통신2005"/>
      <sheetName val="집수정토공"/>
      <sheetName val="설계명세서"/>
      <sheetName val="남양시작동자105노65기1.3화1.2"/>
      <sheetName val="옥외계측"/>
      <sheetName val="Total"/>
      <sheetName val="Macro1"/>
      <sheetName val="자료입력"/>
      <sheetName val="참고"/>
      <sheetName val="양식_자재단가조사표"/>
      <sheetName val="원가총괄"/>
      <sheetName val="유림골조"/>
      <sheetName val="조명율"/>
      <sheetName val="실행(1)"/>
      <sheetName val="영외수지"/>
      <sheetName val="일위-1"/>
      <sheetName val="1000 DB구축 부표"/>
      <sheetName val="CT "/>
      <sheetName val="발신정보"/>
      <sheetName val="기초대가"/>
      <sheetName val="조도계산서 (도서)"/>
      <sheetName val="명세서"/>
      <sheetName val="단조-노임"/>
      <sheetName val="맨홀수량산출"/>
      <sheetName val="20관리비율"/>
      <sheetName val="기초자료입력"/>
      <sheetName val="참조자료"/>
      <sheetName val="내역서중"/>
      <sheetName val="교각계산"/>
      <sheetName val="교대(A1-A2)"/>
      <sheetName val="계측기"/>
      <sheetName val="패널"/>
      <sheetName val="표  지"/>
      <sheetName val="분전반"/>
      <sheetName val="간접(90)"/>
      <sheetName val="품셈총괄"/>
      <sheetName val="표층포설및다짐"/>
      <sheetName val="수목표준대가"/>
      <sheetName val="CODE"/>
      <sheetName val="인공"/>
      <sheetName val="도급자재"/>
      <sheetName val="설_(3)1"/>
      <sheetName val="설_(2)1"/>
      <sheetName val="3BL공동구_수량1"/>
      <sheetName val="1_설계조건"/>
      <sheetName val="_냉각수펌프"/>
      <sheetName val="2000년_공정표"/>
      <sheetName val="노무비_근거"/>
      <sheetName val="전선_및_전선관"/>
      <sheetName val="효성CB_1P기초"/>
      <sheetName val="내역서_제출"/>
      <sheetName val="중기일위대가"/>
      <sheetName val="0Title"/>
      <sheetName val="추가예산"/>
      <sheetName val="부하"/>
      <sheetName val="DATA테이블1 (2)"/>
      <sheetName val="DB"/>
      <sheetName val="가설공사"/>
      <sheetName val="工관리비율"/>
      <sheetName val="工완성공사율"/>
      <sheetName val="공연,전시"/>
      <sheetName val="s.v"/>
      <sheetName val="국내조달(통합-1)"/>
      <sheetName val="도담구내 개소별 명세"/>
      <sheetName val="주요기준"/>
      <sheetName val="자재단가비교표"/>
      <sheetName val="인공산출"/>
      <sheetName val="노무단가산정"/>
      <sheetName val="와동수량"/>
      <sheetName val="직원현황"/>
      <sheetName val="ELECTRIC"/>
      <sheetName val="품셈TABLE"/>
      <sheetName val="99년하반기"/>
      <sheetName val="철근집계"/>
      <sheetName val="COPING"/>
      <sheetName val="집"/>
      <sheetName val="간선계산"/>
      <sheetName val="계화배수"/>
      <sheetName val="예비용"/>
      <sheetName val="상행-교대(A1-A2)"/>
      <sheetName val="전기설계변경"/>
      <sheetName val="1차 내역서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/>
      <sheetData sheetId="128" refreshError="1"/>
      <sheetData sheetId="129" refreshError="1"/>
      <sheetData sheetId="130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예산서 (2)"/>
      <sheetName val="설계 내역서 (2)"/>
      <sheetName val="공사비예산서"/>
      <sheetName val="설계 내역서"/>
      <sheetName val="품셈총괄표"/>
      <sheetName val=" 품셈"/>
      <sheetName val="장비부표총괄표"/>
      <sheetName val="부표총괄표"/>
      <sheetName val="일반부표"/>
      <sheetName val="별표총괄표"/>
      <sheetName val="별표 (2)"/>
      <sheetName val="사급자재"/>
      <sheetName val="지입자재"/>
      <sheetName val="자재수량"/>
      <sheetName val="토량총괄"/>
      <sheetName val="토적계산"/>
      <sheetName val="구조물토량"/>
      <sheetName val="우수평균깊이"/>
      <sheetName val="구조물수량산출"/>
      <sheetName val="자료"/>
      <sheetName val="단가"/>
      <sheetName val="Sheet11"/>
      <sheetName val="Sheet12"/>
      <sheetName val="Sheet13"/>
      <sheetName val="Sheet14"/>
      <sheetName val="Sheet15"/>
      <sheetName val="Sheet16"/>
      <sheetName val="일반부표총괄"/>
      <sheetName val="별 표"/>
      <sheetName val="별표총괄"/>
      <sheetName val="품셈TABLE"/>
      <sheetName val="견적 조건 변경사항"/>
      <sheetName val="단지내-공내역"/>
      <sheetName val="Sheet2"/>
      <sheetName val="Sheet3"/>
      <sheetName val="내역표지"/>
      <sheetName val="원가계산서(총괄)"/>
      <sheetName val="산출내역집계"/>
      <sheetName val="건축집계"/>
      <sheetName val="건축내역"/>
      <sheetName val="토목집계"/>
      <sheetName val="토목내역"/>
      <sheetName val="설비집계"/>
      <sheetName val="설비내역"/>
      <sheetName val="금액내역서"/>
      <sheetName val="별표내역"/>
      <sheetName val="원가계산서(남측)"/>
      <sheetName val="노임단가"/>
      <sheetName val="별표 "/>
      <sheetName val="품셈표"/>
      <sheetName val="품 셈"/>
      <sheetName val="부표"/>
      <sheetName val="부표 TABLE"/>
      <sheetName val="Sheet4"/>
      <sheetName val="Sheet5"/>
      <sheetName val="Sheet6"/>
      <sheetName val="품셈"/>
      <sheetName val="종단계산"/>
      <sheetName val="포장(수량)-관로부"/>
      <sheetName val="오억미만"/>
      <sheetName val="견적서"/>
      <sheetName val="도급"/>
      <sheetName val="총괄-1"/>
      <sheetName val="원가계산"/>
      <sheetName val="간접경상비"/>
      <sheetName val="공통가설(현장검토안)"/>
      <sheetName val="토목"/>
      <sheetName val="TB-내역서"/>
      <sheetName val="내역서"/>
      <sheetName val="일위대가"/>
      <sheetName val="시설물기초"/>
      <sheetName val="3BL공동구 수량"/>
      <sheetName val="자재집계표"/>
      <sheetName val="접속도로"/>
      <sheetName val="자료입력"/>
      <sheetName val="실행내역"/>
      <sheetName val="일위대가표"/>
      <sheetName val="PIPE(UG)내역"/>
      <sheetName val="단가표"/>
      <sheetName val="EJ"/>
      <sheetName val="우,오수"/>
      <sheetName val="별총"/>
      <sheetName val="JOIN(2span)"/>
      <sheetName val="값"/>
      <sheetName val="일위"/>
      <sheetName val="표준단면수량(출력안함)"/>
      <sheetName val="정렬"/>
      <sheetName val="부표총괄"/>
      <sheetName val="품셈1-"/>
      <sheetName val="중기"/>
      <sheetName val="6-1. 관개량조서"/>
      <sheetName val="을지"/>
      <sheetName val="플랜트 설치"/>
      <sheetName val="Ⅴ-2.공종별내역"/>
      <sheetName val="단중"/>
      <sheetName val="시멘트"/>
      <sheetName val="보차도경계석"/>
      <sheetName val="총물량"/>
      <sheetName val="2000년1차"/>
      <sheetName val="AABS내역"/>
      <sheetName val="LIST"/>
      <sheetName val="PUMP"/>
      <sheetName val="VENDOR LIST"/>
      <sheetName val="공통비"/>
      <sheetName val="토목내역서"/>
      <sheetName val="6동"/>
      <sheetName val="경비_원본"/>
      <sheetName val="갑지"/>
      <sheetName val="일위대가목록"/>
      <sheetName val="접속도로1"/>
      <sheetName val="노임"/>
      <sheetName val="sw1"/>
      <sheetName val="NOMUBI"/>
      <sheetName val="접속도로집계"/>
      <sheetName val="실행"/>
      <sheetName val="단중표"/>
      <sheetName val="기성내역서표지"/>
      <sheetName val="00상노임"/>
      <sheetName val="인건비"/>
      <sheetName val="건축"/>
      <sheetName val="투찰(하수)"/>
      <sheetName val="부대내역"/>
      <sheetName val="참조-(1)"/>
      <sheetName val="NYS"/>
      <sheetName val="자재단가조사표-수목"/>
      <sheetName val="#REF"/>
      <sheetName val="공사개요"/>
      <sheetName val="수량산출서"/>
      <sheetName val="에너지요금"/>
      <sheetName val="토공사"/>
      <sheetName val="견적의뢰"/>
      <sheetName val="장비별표(오거보링)(Ø400)(12M)"/>
      <sheetName val="내역"/>
      <sheetName val="소방"/>
      <sheetName val="설계예시"/>
      <sheetName val="별표집계"/>
      <sheetName val="프랜트면허"/>
      <sheetName val="예산M2"/>
      <sheetName val="2.품제O호표"/>
      <sheetName val="잡설비내역"/>
      <sheetName val="명단"/>
      <sheetName val="교통대책내역"/>
      <sheetName val="일위대가표집계표"/>
      <sheetName val="DATE"/>
      <sheetName val="가시설(TYPE-A)"/>
      <sheetName val="1-1평균터파기고(1)"/>
      <sheetName val="사다리"/>
      <sheetName val="포장공사"/>
      <sheetName val="공사내역"/>
      <sheetName val="구조물"/>
      <sheetName val="청주(철골발주의뢰서)"/>
      <sheetName val="정공공사"/>
      <sheetName val="정부노임"/>
      <sheetName val="부대공(집계)"/>
      <sheetName val="guard(mac)"/>
      <sheetName val="기초일위"/>
      <sheetName val="제품별절단길이-0628"/>
      <sheetName val="절단길이-CODE4"/>
      <sheetName val="색상코드-CODE5,6,7,8"/>
      <sheetName val="일위대가목차"/>
      <sheetName val="집계"/>
      <sheetName val="Macro1"/>
      <sheetName val="정부노임단가"/>
      <sheetName val="원가계산서"/>
      <sheetName val="우수맨홀공제단위수량"/>
      <sheetName val="외주비"/>
      <sheetName val="전기"/>
      <sheetName val="물량표"/>
      <sheetName val="대구칠곡5전기"/>
      <sheetName val="자재단가"/>
      <sheetName val="BID"/>
      <sheetName val="P.M 별"/>
      <sheetName val="평자재단가"/>
      <sheetName val="원본"/>
      <sheetName val="부대공Ⅱ"/>
      <sheetName val="Sheet1"/>
      <sheetName val="1월"/>
      <sheetName val="지질조사"/>
      <sheetName val="하수급견적대비"/>
      <sheetName val="관계주식"/>
      <sheetName val="평균터파기고(1-2,ASP)"/>
      <sheetName val="국내"/>
      <sheetName val="중소기업"/>
      <sheetName val="마감"/>
      <sheetName val="품목"/>
      <sheetName val="I一般比"/>
      <sheetName val="직재"/>
      <sheetName val="200"/>
      <sheetName val="공통가설"/>
      <sheetName val="갑지(요약)"/>
      <sheetName val="대가표(품셈)"/>
      <sheetName val="laroux"/>
      <sheetName val="전기관급내역서"/>
      <sheetName val="전기관급내역총계"/>
      <sheetName val="목차"/>
      <sheetName val="전기토목총괄"/>
      <sheetName val="토목내역총계"/>
      <sheetName val="전기내역총계"/>
      <sheetName val="전기내역서"/>
      <sheetName val="일위대가표-1"/>
      <sheetName val="일위대가표-2"/>
      <sheetName val="일위대가표-3"/>
      <sheetName val="일위대가표-4"/>
      <sheetName val="일위대가표-5"/>
      <sheetName val="일위대가표-4 (2)"/>
      <sheetName val="단가산출서"/>
      <sheetName val="재료비 "/>
      <sheetName val="중기총괄"/>
      <sheetName val="중기손료"/>
      <sheetName val="중기단가"/>
      <sheetName val="계수"/>
      <sheetName val="환율"/>
      <sheetName val="유류대"/>
      <sheetName val="중시노임"/>
      <sheetName val="관급내역서"/>
      <sheetName val="관급내역총계"/>
      <sheetName val="원가"/>
      <sheetName val="조명시설"/>
      <sheetName val="산출내역서"/>
      <sheetName val="단가 및 재료비"/>
      <sheetName val="분수장비시설수량"/>
      <sheetName val="부분별수량산출(조합기초)"/>
      <sheetName val="집계표"/>
      <sheetName val="식재수량표"/>
      <sheetName val="노무비"/>
      <sheetName val="입고장부 (4)"/>
      <sheetName val="노임대가"/>
      <sheetName val="Customer Databas"/>
      <sheetName val="총괄표"/>
      <sheetName val="직노"/>
      <sheetName val="터파기및재료"/>
      <sheetName val="인건-측정"/>
      <sheetName val="Y-WORK"/>
      <sheetName val="내역_ver1.0"/>
      <sheetName val="골조시행"/>
      <sheetName val="설 계"/>
      <sheetName val="토공집계표"/>
      <sheetName val="지급자재"/>
      <sheetName val="기계경비(시간당)"/>
      <sheetName val="A3.공사비 검토"/>
      <sheetName val="밸브설치"/>
      <sheetName val="이자율"/>
      <sheetName val="이익영"/>
      <sheetName val="변경총괄표"/>
      <sheetName val="재공품"/>
      <sheetName val="입력자료(노무비)"/>
      <sheetName val="inputdata"/>
      <sheetName val="남양내역"/>
      <sheetName val="설계예산서"/>
      <sheetName val="품셈목록"/>
      <sheetName val="제잡비(주공종)"/>
      <sheetName val="별표 (1)"/>
      <sheetName val="잡비"/>
      <sheetName val="6호기"/>
      <sheetName val="유림골조"/>
      <sheetName val="건축공사"/>
      <sheetName val="건축직"/>
      <sheetName val="갑지(추정)"/>
      <sheetName val="9-1차이내역"/>
      <sheetName val="SIL98"/>
      <sheetName val="1062-X방향 "/>
      <sheetName val="세부내역"/>
      <sheetName val="전기일위대가"/>
      <sheetName val="2002상반기노임기준"/>
      <sheetName val="비탈면보호공수량산출"/>
      <sheetName val="내역조적"/>
      <sheetName val="가시설흙막이"/>
      <sheetName val="(C)원내역"/>
      <sheetName val="견적대비"/>
      <sheetName val="총괄원가계산서"/>
      <sheetName val="SLAB&quot;1&quot;"/>
      <sheetName val="SG"/>
      <sheetName val="견"/>
      <sheetName val="공사비산출내역"/>
      <sheetName val="선수금"/>
      <sheetName val="출자한도"/>
      <sheetName val="MIJIBI"/>
      <sheetName val="MOTOR"/>
      <sheetName val="식재일위"/>
      <sheetName val="조명율표"/>
      <sheetName val="AP1"/>
      <sheetName val="DATA"/>
      <sheetName val="몰탈재료산출"/>
      <sheetName val="Macro(전선)"/>
      <sheetName val="2002공임"/>
      <sheetName val="2002자재가격"/>
      <sheetName val="BOX전기내역"/>
      <sheetName val="인건비 "/>
      <sheetName val="#3_일위대가목록"/>
      <sheetName val="수량산출서 갑지"/>
      <sheetName val="101동"/>
      <sheetName val="산출(열차무선)"/>
      <sheetName val="산출(역무통신)"/>
      <sheetName val="C3.토목_옹벽"/>
      <sheetName val="A6.샤시등"/>
      <sheetName val="기본일위"/>
      <sheetName val="주차구획선수량"/>
      <sheetName val="공주방향"/>
      <sheetName val="최종견"/>
      <sheetName val="제잡비"/>
      <sheetName val="06-BATCH "/>
      <sheetName val="단위단가"/>
      <sheetName val="대로근거"/>
      <sheetName val="우배수"/>
      <sheetName val="#3E1_GCR"/>
      <sheetName val="재료"/>
      <sheetName val="자재단가비교표"/>
      <sheetName val="포장복구집계"/>
      <sheetName val="입찰"/>
      <sheetName val="현경"/>
      <sheetName val="관리,공감"/>
      <sheetName val="공정코드"/>
      <sheetName val="3.3수량집계"/>
      <sheetName val="Total"/>
      <sheetName val="1.취수장"/>
      <sheetName val="MAIN_TABLE"/>
      <sheetName val="퇴직금(울산천상)"/>
      <sheetName val="2호맨홀공제수량"/>
      <sheetName val="98지급계획"/>
      <sheetName val="철집"/>
      <sheetName val="노임단가명세표"/>
      <sheetName val="기초자료입력"/>
      <sheetName val="예정공정-전체"/>
      <sheetName val="공사비예산서_(2)"/>
      <sheetName val="설계_내역서_(2)"/>
      <sheetName val="설계_내역서"/>
      <sheetName val="_품셈"/>
      <sheetName val="별표_(2)"/>
      <sheetName val="별_표"/>
      <sheetName val="견적_조건_변경사항"/>
      <sheetName val="별표_"/>
      <sheetName val="품_셈"/>
      <sheetName val="부표_TABLE"/>
      <sheetName val="3BL공동구_수량"/>
      <sheetName val="단가_및_재료비"/>
      <sheetName val="6-1__관개량조서"/>
      <sheetName val="플랜트_설치"/>
      <sheetName val="Ⅴ-2_공종별내역"/>
      <sheetName val="VENDOR_LIST"/>
      <sheetName val="공사비예산서_(2)1"/>
      <sheetName val="설계_내역서_(2)1"/>
      <sheetName val="설계_내역서1"/>
      <sheetName val="_품셈1"/>
      <sheetName val="별표_(2)1"/>
      <sheetName val="별_표1"/>
      <sheetName val="견적_조건_변경사항1"/>
      <sheetName val="별표_1"/>
      <sheetName val="품_셈1"/>
      <sheetName val="부표_TABLE1"/>
      <sheetName val="3BL공동구_수량1"/>
      <sheetName val="단가_및_재료비1"/>
      <sheetName val="6-1__관개량조서1"/>
      <sheetName val="플랜트_설치1"/>
      <sheetName val="Ⅴ-2_공종별내역1"/>
      <sheetName val="VENDOR_LIST1"/>
      <sheetName val="연습"/>
      <sheetName val="설계기준"/>
      <sheetName val="수량명세서"/>
      <sheetName val="단가대비표"/>
      <sheetName val="일위목차"/>
      <sheetName val="설계조건"/>
      <sheetName val="말뚝설계"/>
      <sheetName val="배수공 시멘트 및 골재량 산출"/>
      <sheetName val="견적대비표"/>
      <sheetName val="표지"/>
      <sheetName val="우수받이"/>
      <sheetName val="빙장비사양"/>
      <sheetName val="장비사양"/>
      <sheetName val="총괄"/>
      <sheetName val="하조서"/>
      <sheetName val="총공사내역서"/>
      <sheetName val="-배수구조총재료"/>
      <sheetName val="설비"/>
      <sheetName val="중기사용료"/>
      <sheetName val="기본단가표"/>
      <sheetName val="T13(P68~72,78)"/>
      <sheetName val="98수문일위"/>
      <sheetName val="969910( R)"/>
      <sheetName val="경비공통"/>
      <sheetName val="식생블럭단위수량"/>
      <sheetName val="인부노임"/>
      <sheetName val="사본 - b_balju"/>
      <sheetName val="현장"/>
      <sheetName val="용소리교"/>
      <sheetName val="단양 00 아파트-세부내역"/>
      <sheetName val="준검 내역서"/>
      <sheetName val="1"/>
      <sheetName val="토공총괄표"/>
      <sheetName val="각종양식"/>
      <sheetName val="설계명세서"/>
      <sheetName val="22인공"/>
      <sheetName val="2축기둥해석"/>
      <sheetName val="시중노임단가"/>
      <sheetName val="전기단가조사서"/>
      <sheetName val="일위목록"/>
      <sheetName val="각종단가"/>
      <sheetName val="장비임대료"/>
      <sheetName val="품목테이블"/>
      <sheetName val="감가상각"/>
      <sheetName val="BEND LOSS"/>
      <sheetName val="개요"/>
      <sheetName val="DB"/>
      <sheetName val="산출내역서집계표"/>
      <sheetName val="BD운반거리"/>
      <sheetName val="개산공사비"/>
      <sheetName val="견적을지"/>
      <sheetName val="당초"/>
      <sheetName val="토목노임단가"/>
      <sheetName val="SCH"/>
      <sheetName val="골조공사"/>
      <sheetName val="합계금액"/>
      <sheetName val="방수"/>
      <sheetName val="2_품제O호표"/>
      <sheetName val="P_M_별"/>
      <sheetName val="A3_공사비_검토"/>
      <sheetName val="내역_ver1_0"/>
      <sheetName val="산출근거"/>
      <sheetName val="1F"/>
      <sheetName val="손익분석"/>
      <sheetName val="95년12월말"/>
      <sheetName val="수량-77m)"/>
      <sheetName val="품셈총괄"/>
      <sheetName val="내역서(기성청구)"/>
      <sheetName val="4.2.1 마루높이 검토"/>
      <sheetName val="주관사업"/>
      <sheetName val="전체내역"/>
      <sheetName val="배수통관(좌)"/>
      <sheetName val="99노임기준"/>
      <sheetName val="관리비"/>
      <sheetName val="포장공"/>
      <sheetName val="1차증가원가계산"/>
      <sheetName val="단가비교표"/>
      <sheetName val="말뚝지지력산정"/>
      <sheetName val="포장재료(1)"/>
      <sheetName val="교통표지판기초자료"/>
      <sheetName val="TABLE"/>
      <sheetName val="별표"/>
      <sheetName val="평3"/>
      <sheetName val="토공(우물통,기타) "/>
      <sheetName val="교대(A1)"/>
      <sheetName val="출력X"/>
      <sheetName val="Baby일위대가"/>
      <sheetName val="교각별철근수량집계표"/>
      <sheetName val="데이타"/>
      <sheetName val="1.수인터널"/>
      <sheetName val="SCHEDULE"/>
      <sheetName val="ELECTRIC"/>
      <sheetName val="DATA 입력란"/>
      <sheetName val="명세서"/>
      <sheetName val="cable산출"/>
      <sheetName val="기본가정"/>
      <sheetName val="TB_내역서"/>
      <sheetName val="기계경비목록"/>
      <sheetName val="우주화성공장"/>
      <sheetName val="부대단위수량"/>
      <sheetName val="VXXXXX"/>
      <sheetName val="견적"/>
      <sheetName val="6PILE  (돌출)"/>
      <sheetName val="폐기물"/>
      <sheetName val="개별직종노임단가(2003.9)"/>
      <sheetName val="품목현황"/>
      <sheetName val="중로근거"/>
      <sheetName val="지수"/>
      <sheetName val="1.설계기준"/>
      <sheetName val="1.설계조건"/>
      <sheetName val="노무비집계"/>
      <sheetName val="배수장토목공사비"/>
      <sheetName val="수량산출"/>
      <sheetName val="성과심사(총괄)"/>
      <sheetName val="변화치수"/>
      <sheetName val="관급"/>
      <sheetName val="대가호표"/>
      <sheetName val="총괄내역서"/>
      <sheetName val="공사비"/>
      <sheetName val="토사(PE)"/>
      <sheetName val="지구단위계획"/>
      <sheetName val="4.장비손료"/>
      <sheetName val="동원인원"/>
      <sheetName val="DANGA"/>
      <sheetName val="Dae_Jiju"/>
      <sheetName val="XL4Poppy"/>
      <sheetName val="성서방향-교대(A2)"/>
      <sheetName val="주요수량증감"/>
      <sheetName val="산출표"/>
      <sheetName val="대치판정"/>
      <sheetName val="WEIGHT"/>
      <sheetName val="총집계"/>
      <sheetName val="집계표 (2)"/>
      <sheetName val="VXXXXXXX"/>
      <sheetName val="기계설비"/>
      <sheetName val="현장관리비데이타"/>
      <sheetName val="공통부대비"/>
      <sheetName val="토적계산서"/>
      <sheetName val="REINF."/>
      <sheetName val="LOADS"/>
      <sheetName val="품목단가"/>
      <sheetName val="삼보지질"/>
      <sheetName val="내역(가지)"/>
      <sheetName val="철골"/>
      <sheetName val="단면"/>
      <sheetName val="하수처리장"/>
      <sheetName val="2000전체분"/>
      <sheetName val="INPUT"/>
      <sheetName val="근로자자료입력"/>
      <sheetName val="참고자료"/>
      <sheetName val="토량산출서"/>
      <sheetName val="자재대"/>
      <sheetName val="샌딩 에폭시 도장"/>
      <sheetName val="스텐문틀설치"/>
      <sheetName val="일반문틀 설치"/>
      <sheetName val="단위중량"/>
      <sheetName val="코드"/>
      <sheetName val="2.입력sheet"/>
      <sheetName val="장외반출및폐기물 "/>
      <sheetName val="전체"/>
      <sheetName val="퍼스트"/>
      <sheetName val="코드표"/>
      <sheetName val="기성부분내역(한빛-영조)"/>
      <sheetName val="세부내역(한빛-영조)"/>
      <sheetName val="공사비투입-데이타"/>
      <sheetName val="바닥판"/>
      <sheetName val="입력DATA"/>
      <sheetName val="범용개발순소요비용"/>
      <sheetName val="제잡비계산"/>
      <sheetName val="신규일위대가"/>
      <sheetName val="입상내역"/>
      <sheetName val="세골재  T2 변경 현황"/>
      <sheetName val="실행예산"/>
      <sheetName val="실행철강하도"/>
      <sheetName val="6.이토처리시간"/>
      <sheetName val="별표(1)"/>
      <sheetName val="설계명세"/>
      <sheetName val="7. 현장관리비 "/>
      <sheetName val="6. 안전관리비"/>
      <sheetName val="천안IP공장자100노100물량110할증"/>
      <sheetName val="단위수량"/>
      <sheetName val="장비가동"/>
      <sheetName val="설계내역"/>
      <sheetName val="일위대가1"/>
      <sheetName val="3본사"/>
      <sheetName val="차액보증"/>
      <sheetName val="저"/>
      <sheetName val="SRC-B3U2"/>
      <sheetName val="토목공사"/>
      <sheetName val="1차설계변경내역"/>
      <sheetName val="산근"/>
      <sheetName val="퇴직공제부금산출근거"/>
      <sheetName val="공사설명서"/>
      <sheetName val="N賃率-職"/>
      <sheetName val="심사"/>
      <sheetName val="건축비목군분류"/>
      <sheetName val="입찰안"/>
      <sheetName val="입력자료"/>
      <sheetName val="데리네이타현황"/>
      <sheetName val="경상비"/>
      <sheetName val="전기혼잡제경비(45)"/>
      <sheetName val="맨홀수량산출"/>
      <sheetName val="3.하중산정4.지지력"/>
      <sheetName val="가정급수관"/>
      <sheetName val="말뚝기초(안정검토)-외측"/>
      <sheetName val="교각1"/>
      <sheetName val="지수링 단위수량"/>
      <sheetName val="맨홀천공및반구연결거푸집집계"/>
      <sheetName val="오수맨홀평균높이"/>
      <sheetName val="직영2"/>
      <sheetName val="원형1호맨홀토공수량"/>
      <sheetName val="대가2(원본)"/>
      <sheetName val="진주방향"/>
      <sheetName val="부총"/>
      <sheetName val="년도별시공"/>
      <sheetName val="예산명세서"/>
      <sheetName val="입찰보고"/>
      <sheetName val="fursys"/>
      <sheetName val="설계내역서"/>
      <sheetName val="산출기초"/>
      <sheetName val="관개"/>
      <sheetName val="실행단가"/>
      <sheetName val="기성2"/>
      <sheetName val="rate"/>
      <sheetName val="기계공사비집계(원안)"/>
      <sheetName val="기계경비일람"/>
      <sheetName val="0217상가미분양자산"/>
      <sheetName val="내용"/>
      <sheetName val="YC구입"/>
      <sheetName val="영창26"/>
      <sheetName val="구조물총"/>
      <sheetName val="단면 (2)"/>
      <sheetName val="연습장소"/>
      <sheetName val="대비"/>
      <sheetName val="찍기"/>
      <sheetName val="적용토목"/>
      <sheetName val="건축내역서"/>
      <sheetName val="건재양식"/>
      <sheetName val="삭제금지단가"/>
      <sheetName val="자단"/>
      <sheetName val="품셈표-환경공사"/>
      <sheetName val="품셈(기초)"/>
      <sheetName val="총괄집계표"/>
      <sheetName val="수량산출(2공구)"/>
      <sheetName val="수량산출 (3공구)"/>
      <sheetName val="내역서1"/>
      <sheetName val="-기성청구내역서.xlsx"/>
      <sheetName val="별첨1"/>
      <sheetName val="증감대비"/>
      <sheetName val="인사자료총집계"/>
      <sheetName val="상하차비용"/>
      <sheetName val="ilch"/>
      <sheetName val="공사설계서"/>
      <sheetName val="2공구산출내역"/>
      <sheetName val="경비단가"/>
      <sheetName val="내역기준"/>
      <sheetName val="PBS"/>
      <sheetName val="잡철물"/>
      <sheetName val="대가목록"/>
      <sheetName val="요율"/>
      <sheetName val="기계"/>
      <sheetName val="정화조"/>
      <sheetName val="조경"/>
      <sheetName val="중기조종사 단위단가"/>
      <sheetName val="퇴비산출근거"/>
      <sheetName val="단가비교"/>
      <sheetName val="3.공통공사대비"/>
      <sheetName val="기계시공"/>
      <sheetName val="주beam"/>
      <sheetName val="000000"/>
      <sheetName val="BOM"/>
      <sheetName val="포장공수량집계표"/>
      <sheetName val="제출내역 (2)"/>
      <sheetName val="앉음벽 (2)"/>
      <sheetName val="실행(1)"/>
      <sheetName val="양식_자재단가조사표"/>
      <sheetName val="산#8"/>
      <sheetName val="JIG"/>
      <sheetName val="TIE-IN"/>
      <sheetName val="토공"/>
      <sheetName val="동측급수"/>
      <sheetName val="(A)내역서"/>
      <sheetName val="통계연보"/>
      <sheetName val="변경총괄지(1)"/>
      <sheetName val="원가계산 (2)"/>
      <sheetName val="철근량"/>
      <sheetName val="총수량집계표"/>
      <sheetName val="새공통"/>
      <sheetName val="전신환매도율"/>
      <sheetName val="복갑"/>
      <sheetName val="6.일위목록"/>
      <sheetName val="9.단가조사서"/>
      <sheetName val="날개벽(시점좌측)"/>
      <sheetName val="포장수량집계"/>
      <sheetName val="장비집계"/>
      <sheetName val="공종목록표"/>
      <sheetName val="기계사급자재"/>
      <sheetName val="4.전기"/>
      <sheetName val="태안9)3-2)원내역"/>
      <sheetName val="PACKING을지(5)"/>
      <sheetName val="SORCE1"/>
      <sheetName val="가시설단위수량"/>
      <sheetName val="특수조명기구 단가조사서"/>
      <sheetName val="9GNG운반"/>
      <sheetName val="단가및재료비"/>
      <sheetName val="골조"/>
      <sheetName val="99년하반기"/>
      <sheetName val="석축산"/>
      <sheetName val="unit 4"/>
      <sheetName val="자재테이블"/>
      <sheetName val="재료집계표"/>
      <sheetName val="신천3호용수로"/>
      <sheetName val="입력"/>
      <sheetName val="변경내역서"/>
      <sheetName val="차수"/>
      <sheetName val="ABUT수량-A1"/>
      <sheetName val="폐기물운반"/>
      <sheetName val="L_RPTA05_목록"/>
      <sheetName val="1호맨홀토공"/>
      <sheetName val="현장경비"/>
      <sheetName val="기존단가 (2)"/>
      <sheetName val="아파트"/>
      <sheetName val="해평견적"/>
      <sheetName val="노임이"/>
      <sheetName val="열린교실"/>
      <sheetName val="자재코드"/>
      <sheetName val="경비"/>
      <sheetName val="견적대비 견적서"/>
      <sheetName val="공통가설공사"/>
      <sheetName val="1,2공구원가계산서"/>
      <sheetName val="1공구산출내역서"/>
      <sheetName val="설계명세서(선로)"/>
      <sheetName val="무시"/>
      <sheetName val="음료실행"/>
      <sheetName val="동해묵호1내역"/>
      <sheetName val="220 (2)"/>
      <sheetName val="교수설계"/>
      <sheetName val="C_DATA"/>
      <sheetName val="10현장조직"/>
      <sheetName val="MC-01"/>
      <sheetName val="07년12월까지실정산분"/>
      <sheetName val="조경내역"/>
      <sheetName val="백암비스타내역"/>
      <sheetName val="FACTOR"/>
      <sheetName val="도근좌표"/>
      <sheetName val="15100"/>
      <sheetName val="공사비총괄표"/>
      <sheetName val="직접인건비"/>
      <sheetName val="집"/>
      <sheetName val="평야부총"/>
      <sheetName val="2.단면가정3.모델링4.하중"/>
      <sheetName val="중기목록"/>
      <sheetName val="Sheet1 (2)"/>
      <sheetName val="DATA1"/>
      <sheetName val="경비일반이윤변경"/>
      <sheetName val="재료변경"/>
    </sheetNames>
    <sheetDataSet>
      <sheetData sheetId="0">
        <row r="2">
          <cell r="C2" t="str">
            <v>철골공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>
        <row r="2">
          <cell r="C2" t="str">
            <v>철골공</v>
          </cell>
          <cell r="D2">
            <v>58845</v>
          </cell>
        </row>
        <row r="3">
          <cell r="C3" t="str">
            <v>콘크리트공</v>
          </cell>
          <cell r="D3">
            <v>57135</v>
          </cell>
        </row>
        <row r="4">
          <cell r="C4" t="str">
            <v>용 접 공</v>
          </cell>
          <cell r="D4">
            <v>52064</v>
          </cell>
        </row>
        <row r="5">
          <cell r="C5" t="str">
            <v>보통인부</v>
          </cell>
          <cell r="D5">
            <v>29933</v>
          </cell>
        </row>
        <row r="6">
          <cell r="C6" t="str">
            <v>특별인부</v>
          </cell>
          <cell r="D6">
            <v>43490</v>
          </cell>
        </row>
        <row r="7">
          <cell r="C7" t="str">
            <v>형틀목공</v>
          </cell>
          <cell r="D7">
            <v>61835</v>
          </cell>
        </row>
        <row r="8">
          <cell r="C8" t="str">
            <v>철근공</v>
          </cell>
          <cell r="D8">
            <v>61510</v>
          </cell>
        </row>
        <row r="9">
          <cell r="C9" t="str">
            <v>철    공</v>
          </cell>
          <cell r="D9">
            <v>58947</v>
          </cell>
        </row>
        <row r="10">
          <cell r="C10" t="str">
            <v>강판구멍뚫기</v>
          </cell>
          <cell r="D10">
            <v>85339.7</v>
          </cell>
        </row>
        <row r="11">
          <cell r="C11" t="str">
            <v>조   수</v>
          </cell>
          <cell r="D11">
            <v>29933</v>
          </cell>
        </row>
        <row r="12">
          <cell r="C12" t="str">
            <v>풀기</v>
          </cell>
          <cell r="D12">
            <v>609</v>
          </cell>
        </row>
        <row r="13">
          <cell r="C13" t="str">
            <v>보 링 공</v>
          </cell>
          <cell r="D13">
            <v>44584</v>
          </cell>
        </row>
        <row r="14">
          <cell r="C14" t="str">
            <v>비  트</v>
          </cell>
          <cell r="D14">
            <v>627000</v>
          </cell>
        </row>
        <row r="15">
          <cell r="C15" t="str">
            <v>TRACK CRANE</v>
          </cell>
          <cell r="D15">
            <v>2817</v>
          </cell>
        </row>
        <row r="16">
          <cell r="C16" t="str">
            <v>TRACK CRANE(인)</v>
          </cell>
          <cell r="D16">
            <v>15742</v>
          </cell>
        </row>
        <row r="17">
          <cell r="C17" t="str">
            <v>TRACK CRANE(경비)</v>
          </cell>
          <cell r="D17">
            <v>17824</v>
          </cell>
        </row>
        <row r="18">
          <cell r="C18" t="str">
            <v>VIBRO HAMMER</v>
          </cell>
          <cell r="D18">
            <v>11458</v>
          </cell>
        </row>
        <row r="19">
          <cell r="C19" t="str">
            <v>TRUCK CRANE</v>
          </cell>
          <cell r="D19">
            <v>2114</v>
          </cell>
        </row>
        <row r="20">
          <cell r="C20" t="str">
            <v>TRUCK CRANE(인)</v>
          </cell>
          <cell r="D20">
            <v>15742</v>
          </cell>
        </row>
        <row r="21">
          <cell r="C21" t="str">
            <v>TRUCK CRANE(경)</v>
          </cell>
          <cell r="D21">
            <v>22450</v>
          </cell>
        </row>
        <row r="22">
          <cell r="C22" t="str">
            <v>수작업반장</v>
          </cell>
          <cell r="D22">
            <v>57103</v>
          </cell>
        </row>
        <row r="23">
          <cell r="C23" t="str">
            <v>비 계 공</v>
          </cell>
          <cell r="D23">
            <v>65265</v>
          </cell>
        </row>
        <row r="24">
          <cell r="C24" t="str">
            <v>대 장 공</v>
          </cell>
          <cell r="D24">
            <v>47273</v>
          </cell>
        </row>
        <row r="25">
          <cell r="C25" t="str">
            <v>판 재(100×150×1,700m/m)</v>
          </cell>
          <cell r="D25">
            <v>152694</v>
          </cell>
        </row>
        <row r="26">
          <cell r="C26" t="str">
            <v>철    판</v>
          </cell>
        </row>
        <row r="27">
          <cell r="C27" t="str">
            <v>강판절단(수동)</v>
          </cell>
        </row>
        <row r="28">
          <cell r="C28" t="str">
            <v>용접(FILLET)</v>
          </cell>
        </row>
        <row r="29">
          <cell r="C29" t="str">
            <v>더블롯드</v>
          </cell>
        </row>
        <row r="30">
          <cell r="C30" t="str">
            <v>특수첨단장치</v>
          </cell>
        </row>
        <row r="31">
          <cell r="C31" t="str">
            <v>크라운비트</v>
          </cell>
        </row>
        <row r="32">
          <cell r="C32" t="str">
            <v>중급기술자</v>
          </cell>
        </row>
        <row r="33">
          <cell r="C33" t="str">
            <v>기 계 공</v>
          </cell>
          <cell r="D33">
            <v>51132</v>
          </cell>
        </row>
        <row r="34">
          <cell r="C34" t="str">
            <v>전    공</v>
          </cell>
          <cell r="D34">
            <v>54702</v>
          </cell>
        </row>
        <row r="35">
          <cell r="C35" t="str">
            <v>배 관 공</v>
          </cell>
        </row>
        <row r="36">
          <cell r="C36" t="str">
            <v>중급기능사</v>
          </cell>
        </row>
        <row r="37">
          <cell r="C37" t="str">
            <v>중기운전사</v>
          </cell>
          <cell r="D37">
            <v>41444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/>
      <sheetData sheetId="302"/>
      <sheetData sheetId="303" refreshError="1"/>
      <sheetData sheetId="304"/>
      <sheetData sheetId="305" refreshError="1"/>
      <sheetData sheetId="306" refreshError="1"/>
      <sheetData sheetId="307" refreshError="1"/>
      <sheetData sheetId="308"/>
      <sheetData sheetId="309"/>
      <sheetData sheetId="310"/>
      <sheetData sheetId="311" refreshError="1"/>
      <sheetData sheetId="312" refreshError="1"/>
      <sheetData sheetId="313" refreshError="1"/>
      <sheetData sheetId="314" refreshError="1"/>
      <sheetData sheetId="315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/>
      <sheetData sheetId="409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danga"/>
      <sheetName val="ilch"/>
      <sheetName val="을"/>
      <sheetName val="2F 회의실견적(5_14 일대)"/>
      <sheetName val="단면가정"/>
      <sheetName val="Y-WORK"/>
      <sheetName val="JUCKEYK"/>
      <sheetName val="일위대가목차"/>
      <sheetName val="맨홀수량집계"/>
      <sheetName val="교각계산"/>
      <sheetName val="정부노임단가"/>
      <sheetName val="토목내역"/>
      <sheetName val="3BL공동구 수량"/>
      <sheetName val="DATA"/>
      <sheetName val="LEGEND"/>
      <sheetName val="내역서"/>
      <sheetName val="Sheet5"/>
      <sheetName val="공통가설"/>
      <sheetName val="INPUT(덕도방향-시점)"/>
      <sheetName val="내역"/>
      <sheetName val="TABLE"/>
      <sheetName val="1월"/>
      <sheetName val="총괄-1"/>
      <sheetName val="code"/>
      <sheetName val="일위대가표"/>
      <sheetName val="기둥(원형)"/>
      <sheetName val="토공"/>
      <sheetName val="일위대가"/>
      <sheetName val="직공비"/>
      <sheetName val="평가데이터"/>
      <sheetName val="현장"/>
      <sheetName val="전기"/>
      <sheetName val="연령현황"/>
      <sheetName val=" 견적서"/>
      <sheetName val="일반물자(한국통신)"/>
      <sheetName val="VXXXXXXX"/>
      <sheetName val="N賃率-職"/>
      <sheetName val="직노"/>
      <sheetName val="계화배수"/>
      <sheetName val="COPING"/>
      <sheetName val="3.하중산정4.지지력"/>
      <sheetName val="토공(완충)"/>
      <sheetName val="input"/>
      <sheetName val="1-1"/>
      <sheetName val="SORCE1"/>
      <sheetName val="가시설단위수량"/>
      <sheetName val="원형맨홀수량"/>
      <sheetName val="SLAB&quot;1&quot;"/>
      <sheetName val="I一般比"/>
      <sheetName val="20관리비율"/>
      <sheetName val="날개벽(시점좌측)"/>
      <sheetName val="기본단가표"/>
      <sheetName val="정보매체A동"/>
      <sheetName val="공사비명세서"/>
      <sheetName val="포장절단"/>
      <sheetName val="설계조건"/>
      <sheetName val="안정계산"/>
      <sheetName val="단면검토"/>
      <sheetName val="변화치수"/>
      <sheetName val="공통부대비"/>
      <sheetName val="부대내역"/>
      <sheetName val="표지"/>
      <sheetName val="품셈"/>
      <sheetName val="설산1.나"/>
      <sheetName val="본사S"/>
      <sheetName val="대비"/>
      <sheetName val="대치판정"/>
      <sheetName val="Total"/>
      <sheetName val="부하(성남)"/>
      <sheetName val="쌍송교"/>
      <sheetName val="목록"/>
      <sheetName val="공사비예산서(토목분)"/>
      <sheetName val="일반맨홀수량집계"/>
      <sheetName val="토목품셈"/>
      <sheetName val="수량3"/>
      <sheetName val="차액보증"/>
      <sheetName val="투찰"/>
      <sheetName val="교각1"/>
      <sheetName val="설계변경원가계산총괄표"/>
      <sheetName val="기초공"/>
      <sheetName val="입찰안"/>
      <sheetName val="우배수"/>
      <sheetName val="조건표"/>
      <sheetName val="단가"/>
      <sheetName val="가설건물"/>
      <sheetName val="2F_회의실견적(5_14_일대)"/>
      <sheetName val="3BL공동구_수량"/>
      <sheetName val="깨기"/>
      <sheetName val="기계내역"/>
      <sheetName val="CIVIL"/>
      <sheetName val="Sheet1"/>
      <sheetName val="#REF"/>
      <sheetName val="96수출"/>
      <sheetName val="마산방향철근집계"/>
      <sheetName val="진주방향"/>
      <sheetName val="마산방향"/>
      <sheetName val="수량산출"/>
      <sheetName val="공구원가계산"/>
      <sheetName val="데이타"/>
      <sheetName val="노임단가"/>
      <sheetName val="공통가설공사"/>
      <sheetName val="BEND LOSS"/>
      <sheetName val="집계표"/>
      <sheetName val="TB-내역서"/>
      <sheetName val="열린교실"/>
      <sheetName val="일반맨홀수량집계(A-7 LINE)"/>
      <sheetName val="LOPCALC"/>
      <sheetName val="품목"/>
      <sheetName val="물량산출근거"/>
      <sheetName val="공사개요"/>
      <sheetName val="예산서"/>
      <sheetName val="b_gunmul"/>
      <sheetName val="b_balju (2)"/>
      <sheetName val="공정집계_국별"/>
      <sheetName val="적용률"/>
      <sheetName val="J直材4"/>
      <sheetName val="단위수량"/>
      <sheetName val="연부97-1"/>
      <sheetName val="갑지1"/>
      <sheetName val="총괄"/>
      <sheetName val="guard(mac)"/>
      <sheetName val="RING WALL"/>
      <sheetName val="D-3503"/>
      <sheetName val="견적대비표"/>
      <sheetName val="BID"/>
      <sheetName val="Sheet4"/>
      <sheetName val="기성내역"/>
      <sheetName val="내역1"/>
      <sheetName val="가공비"/>
      <sheetName val="단가조사서"/>
      <sheetName val="1.우편집중내역서"/>
      <sheetName val="woo(mac)"/>
      <sheetName val="자재단가비교표"/>
      <sheetName val="증감분석"/>
      <sheetName val="방송일위대가"/>
      <sheetName val="세부내역(직접인건비)"/>
      <sheetName val="Macro1"/>
      <sheetName val="ITB COST"/>
      <sheetName val="갑지(추정)"/>
      <sheetName val="기본일위"/>
      <sheetName val="전기품산출"/>
      <sheetName val="남양시작동자105노65기1.3화1.2"/>
      <sheetName val="주경기-오배수"/>
      <sheetName val="모니터"/>
      <sheetName val="간선계산"/>
      <sheetName val="공사비"/>
      <sheetName val="작성"/>
      <sheetName val="산출내역"/>
      <sheetName val="관람석제출"/>
      <sheetName val="케이블"/>
      <sheetName val="XL4Poppy"/>
      <sheetName val="설계명세서(선로)"/>
      <sheetName val="DATA-1"/>
      <sheetName val="목표세부명세"/>
      <sheetName val="부속동"/>
      <sheetName val="기계경비"/>
      <sheetName val="인건비(환율)"/>
      <sheetName val="단가표 "/>
      <sheetName val="건축내역"/>
      <sheetName val="CAT_5"/>
      <sheetName val="방송노임"/>
      <sheetName val="세부내역"/>
      <sheetName val="부재력정리"/>
      <sheetName val="하중계산"/>
      <sheetName val="우각부보강"/>
      <sheetName val="실행내역 "/>
      <sheetName val="을지"/>
      <sheetName val="전압강하계산"/>
      <sheetName val="식재품셈"/>
      <sheetName val="DATA1"/>
      <sheetName val="경산"/>
      <sheetName val="제품"/>
      <sheetName val="치수표"/>
      <sheetName val="단면 (2)"/>
      <sheetName val="TYPE-A"/>
      <sheetName val="간노_콘"/>
      <sheetName val="CPM챠트"/>
      <sheetName val="설비"/>
      <sheetName val="보차도경계석"/>
      <sheetName val="조작대(1연)"/>
      <sheetName val="내역서(갑)"/>
      <sheetName val="DATE"/>
      <sheetName val="CONCRETE"/>
      <sheetName val="EACT10"/>
      <sheetName val="자재"/>
      <sheetName val="공문"/>
      <sheetName val="출력X"/>
      <sheetName val="토사(PE)"/>
      <sheetName val="중기사용료산출근거"/>
      <sheetName val="단가 및 재료비"/>
      <sheetName val="총계"/>
      <sheetName val="cross beam"/>
      <sheetName val="안정검토"/>
      <sheetName val="날개벽"/>
      <sheetName val="설계명세서"/>
      <sheetName val="삼성전기"/>
      <sheetName val="Sheet1 (2)"/>
      <sheetName val="마감물량3"/>
      <sheetName val="단면치수"/>
      <sheetName val="계산근거"/>
      <sheetName val="물가자료"/>
      <sheetName val="A-4"/>
      <sheetName val="기흥하도용"/>
      <sheetName val="L형옹벽(key)"/>
      <sheetName val="입찰보고"/>
      <sheetName val="리터팬내장형"/>
      <sheetName val="A"/>
      <sheetName val="WORK"/>
      <sheetName val="F-Assump"/>
      <sheetName val="월선수금"/>
      <sheetName val="단가산출2"/>
      <sheetName val="960318-1"/>
      <sheetName val="백암비스타내역"/>
      <sheetName val="내역서2안"/>
      <sheetName val="기둥"/>
      <sheetName val="저판(버림100)"/>
      <sheetName val="실행내역"/>
      <sheetName val="SILICATE"/>
      <sheetName val="06-BATCH "/>
      <sheetName val="FRT_O"/>
      <sheetName val="FAB_I"/>
      <sheetName val="기본"/>
      <sheetName val="TEL"/>
      <sheetName val="Tables"/>
      <sheetName val="금액내역서"/>
      <sheetName val="영업.일1"/>
      <sheetName val="광혁기성"/>
      <sheetName val="일위대가목록"/>
      <sheetName val="단면(RW1)"/>
      <sheetName val="BSD (2)"/>
      <sheetName val="원가계산서"/>
      <sheetName val="옹벽"/>
      <sheetName val="경비2내역"/>
      <sheetName val="배수장공사비명세서"/>
      <sheetName val="전기일위대가"/>
      <sheetName val="Sheet2"/>
      <sheetName val="1단계"/>
      <sheetName val="정렬"/>
      <sheetName val="KMT물량"/>
      <sheetName val="전장품(관리용)"/>
      <sheetName val="97년추정손익계산서"/>
      <sheetName val="내역서-CCTV"/>
      <sheetName val="인테리어세부내역"/>
      <sheetName val="피엘"/>
      <sheetName val="공종집계"/>
      <sheetName val="ETC"/>
      <sheetName val="2공구산출내역"/>
      <sheetName val="허용전류-IEC"/>
      <sheetName val="허용전류-IEC DATA"/>
      <sheetName val="설직재-1"/>
      <sheetName val="제직재"/>
      <sheetName val="제-노임"/>
      <sheetName val="부하"/>
      <sheetName val="DATA(BAC)"/>
      <sheetName val="배수관공"/>
      <sheetName val="P.M 별"/>
      <sheetName val="단중표"/>
      <sheetName val="소비자가"/>
      <sheetName val="현장관리비내역서"/>
      <sheetName val="2.냉난방설비공사"/>
      <sheetName val="민속촌메뉴"/>
      <sheetName val="공사요율"/>
      <sheetName val="제원.설계조건"/>
      <sheetName val="기초1"/>
      <sheetName val="별표집계"/>
      <sheetName val="단가견적조사표"/>
      <sheetName val="수량산출서"/>
      <sheetName val="ITEM"/>
      <sheetName val="SLAB"/>
      <sheetName val="설계"/>
      <sheetName val="터파기및재료"/>
      <sheetName val="지장물C"/>
      <sheetName val="2.가정단면"/>
      <sheetName val="집1"/>
      <sheetName val="골재산출"/>
      <sheetName val="사급자재"/>
      <sheetName val="입출재고현황 (2)"/>
      <sheetName val="자재대"/>
      <sheetName val="대전월평내역"/>
      <sheetName val="토공(우물통,기타) "/>
      <sheetName val="금액"/>
      <sheetName val="1을"/>
      <sheetName val="FAB별"/>
      <sheetName val="원형1호맨홀토공수량"/>
      <sheetName val="조명시설"/>
      <sheetName val="방음벽기초-수량"/>
      <sheetName val="COPING-1"/>
      <sheetName val="역T형교대-2수량"/>
      <sheetName val="_산근2_"/>
      <sheetName val="_산근4_"/>
      <sheetName val="_산근5_"/>
      <sheetName val="도급"/>
      <sheetName val="주관사업"/>
      <sheetName val="기초자료"/>
      <sheetName val="견적집계표"/>
      <sheetName val="슬래브"/>
      <sheetName val="산출근거"/>
      <sheetName val="협조전"/>
      <sheetName val="FACTOR"/>
      <sheetName val="Customer Databas"/>
      <sheetName val="특별교실"/>
      <sheetName val="CABLE SIZE-3"/>
      <sheetName val="폐토수익화 "/>
      <sheetName val="종합일지"/>
      <sheetName val="각종양식"/>
      <sheetName val="1.설계조건"/>
      <sheetName val="공통자료"/>
      <sheetName val="적용기준"/>
      <sheetName val="보도경계블럭"/>
      <sheetName val="식재인부"/>
      <sheetName val="공종별 집계"/>
      <sheetName val="배"/>
      <sheetName val="자재집계표"/>
    </sheetNames>
    <sheetDataSet>
      <sheetData sheetId="0"/>
      <sheetData sheetId="1" refreshError="1">
        <row r="1">
          <cell r="A1" t="str">
            <v>코드</v>
          </cell>
          <cell r="D1" t="str">
            <v xml:space="preserve"> </v>
          </cell>
          <cell r="E1" t="str">
            <v xml:space="preserve"> </v>
          </cell>
          <cell r="G1" t="str">
            <v>단위당 소요인원</v>
          </cell>
        </row>
        <row r="2">
          <cell r="A2" t="str">
            <v>번호</v>
          </cell>
          <cell r="G2" t="str">
            <v>내선전공</v>
          </cell>
          <cell r="H2" t="str">
            <v>프랜트전공</v>
          </cell>
          <cell r="I2" t="str">
            <v>통신내선공</v>
          </cell>
          <cell r="J2" t="str">
            <v>통신CA공</v>
          </cell>
          <cell r="K2" t="str">
            <v>통신설비공</v>
          </cell>
          <cell r="L2" t="str">
            <v>배관공</v>
          </cell>
          <cell r="M2" t="str">
            <v>보통인부</v>
          </cell>
        </row>
        <row r="3">
          <cell r="A3" t="str">
            <v>d001</v>
          </cell>
          <cell r="B3">
            <v>1</v>
          </cell>
          <cell r="C3" t="str">
            <v>노 무 비</v>
          </cell>
          <cell r="D3" t="str">
            <v>특고압케이블전공</v>
          </cell>
          <cell r="E3" t="str">
            <v>인</v>
          </cell>
          <cell r="F3">
            <v>86408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d002</v>
          </cell>
          <cell r="B4">
            <v>2</v>
          </cell>
          <cell r="C4" t="str">
            <v>노 무 비</v>
          </cell>
          <cell r="D4" t="str">
            <v>기계공</v>
          </cell>
          <cell r="E4" t="str">
            <v>인</v>
          </cell>
          <cell r="F4">
            <v>58509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d003</v>
          </cell>
          <cell r="B5">
            <v>3</v>
          </cell>
          <cell r="C5" t="str">
            <v>노 무 비</v>
          </cell>
          <cell r="D5" t="str">
            <v>기계설치공</v>
          </cell>
          <cell r="E5" t="str">
            <v>인</v>
          </cell>
          <cell r="F5">
            <v>52520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d004</v>
          </cell>
          <cell r="B6">
            <v>4</v>
          </cell>
          <cell r="C6" t="str">
            <v>노 무 비</v>
          </cell>
          <cell r="D6" t="str">
            <v>내선전공</v>
          </cell>
          <cell r="E6" t="str">
            <v>인</v>
          </cell>
          <cell r="F6">
            <v>53181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d005</v>
          </cell>
          <cell r="B7">
            <v>5</v>
          </cell>
          <cell r="C7" t="str">
            <v>노 무 비</v>
          </cell>
          <cell r="D7" t="str">
            <v>목도</v>
          </cell>
          <cell r="E7" t="str">
            <v>인</v>
          </cell>
          <cell r="F7">
            <v>58119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d006</v>
          </cell>
          <cell r="B8">
            <v>6</v>
          </cell>
          <cell r="C8" t="str">
            <v>노 무 비</v>
          </cell>
          <cell r="D8" t="str">
            <v>무선안테나공</v>
          </cell>
          <cell r="E8" t="str">
            <v>인</v>
          </cell>
          <cell r="F8">
            <v>103707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d007</v>
          </cell>
          <cell r="B9">
            <v>7</v>
          </cell>
          <cell r="C9" t="str">
            <v>노 무 비</v>
          </cell>
          <cell r="D9" t="str">
            <v>배관공</v>
          </cell>
          <cell r="E9" t="str">
            <v>인</v>
          </cell>
          <cell r="F9">
            <v>53408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d008</v>
          </cell>
          <cell r="B10">
            <v>8</v>
          </cell>
          <cell r="C10" t="str">
            <v>노 무 비</v>
          </cell>
          <cell r="D10" t="str">
            <v>배전전공</v>
          </cell>
          <cell r="E10" t="str">
            <v>인</v>
          </cell>
          <cell r="F10">
            <v>176675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d009</v>
          </cell>
          <cell r="B11">
            <v>9</v>
          </cell>
          <cell r="C11" t="str">
            <v>노 무 비</v>
          </cell>
          <cell r="D11" t="str">
            <v>배전활선전공</v>
          </cell>
          <cell r="E11" t="str">
            <v>인</v>
          </cell>
          <cell r="F11">
            <v>202051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d010</v>
          </cell>
          <cell r="B12">
            <v>10</v>
          </cell>
          <cell r="C12" t="str">
            <v>노 무 비</v>
          </cell>
          <cell r="D12" t="str">
            <v>보일러공</v>
          </cell>
          <cell r="E12" t="str">
            <v>인</v>
          </cell>
          <cell r="F12">
            <v>53408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d011</v>
          </cell>
          <cell r="B13">
            <v>11</v>
          </cell>
          <cell r="C13" t="str">
            <v>노 무 비</v>
          </cell>
          <cell r="D13" t="str">
            <v>보통인부</v>
          </cell>
          <cell r="E13" t="str">
            <v>인</v>
          </cell>
          <cell r="F13">
            <v>34947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d012</v>
          </cell>
          <cell r="B14">
            <v>12</v>
          </cell>
          <cell r="C14" t="str">
            <v>노 무 비</v>
          </cell>
          <cell r="D14" t="str">
            <v>비계공</v>
          </cell>
          <cell r="E14" t="str">
            <v>인</v>
          </cell>
          <cell r="F14">
            <v>78568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d013</v>
          </cell>
          <cell r="B15">
            <v>13</v>
          </cell>
          <cell r="C15" t="str">
            <v>노 무 비</v>
          </cell>
          <cell r="D15" t="str">
            <v>송전전공</v>
          </cell>
          <cell r="E15" t="str">
            <v>인</v>
          </cell>
          <cell r="F15">
            <v>213858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d014</v>
          </cell>
          <cell r="B16">
            <v>14</v>
          </cell>
          <cell r="C16" t="str">
            <v>노 무 비</v>
          </cell>
          <cell r="D16" t="str">
            <v>철공</v>
          </cell>
          <cell r="E16" t="str">
            <v>인</v>
          </cell>
          <cell r="F16">
            <v>67900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d015</v>
          </cell>
          <cell r="B17">
            <v>15</v>
          </cell>
          <cell r="C17" t="str">
            <v>노 무 비</v>
          </cell>
          <cell r="D17" t="str">
            <v>안전관리기사 1급</v>
          </cell>
          <cell r="E17" t="str">
            <v>인</v>
          </cell>
          <cell r="F17">
            <v>42091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d016</v>
          </cell>
          <cell r="B18">
            <v>16</v>
          </cell>
          <cell r="C18" t="str">
            <v>노 무 비</v>
          </cell>
          <cell r="D18" t="str">
            <v>안전관리기사 2급</v>
          </cell>
          <cell r="E18" t="str">
            <v>인</v>
          </cell>
          <cell r="F18">
            <v>36222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d017</v>
          </cell>
          <cell r="B19">
            <v>17</v>
          </cell>
          <cell r="C19" t="str">
            <v>노 무 비</v>
          </cell>
          <cell r="D19" t="str">
            <v>용접공(일반)</v>
          </cell>
          <cell r="E19" t="str">
            <v>인</v>
          </cell>
          <cell r="F19">
            <v>65529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d018</v>
          </cell>
          <cell r="B20">
            <v>18</v>
          </cell>
          <cell r="C20" t="str">
            <v>노 무 비</v>
          </cell>
          <cell r="D20" t="str">
            <v>저압케이블전공</v>
          </cell>
          <cell r="E20" t="str">
            <v>인</v>
          </cell>
          <cell r="F20">
            <v>63007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d019</v>
          </cell>
          <cell r="B21">
            <v>19</v>
          </cell>
          <cell r="C21" t="str">
            <v>노 무 비</v>
          </cell>
          <cell r="D21" t="str">
            <v>전기공사 기사1급</v>
          </cell>
          <cell r="E21" t="str">
            <v>인</v>
          </cell>
          <cell r="F21">
            <v>65241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d020</v>
          </cell>
          <cell r="B22">
            <v>20</v>
          </cell>
          <cell r="C22" t="str">
            <v>노 무 비</v>
          </cell>
          <cell r="D22" t="str">
            <v>전기공사 기사2급</v>
          </cell>
          <cell r="E22" t="str">
            <v>인</v>
          </cell>
          <cell r="F22">
            <v>57636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d021</v>
          </cell>
          <cell r="B23">
            <v>21</v>
          </cell>
          <cell r="C23" t="str">
            <v>노 무 비</v>
          </cell>
          <cell r="D23" t="str">
            <v>통신 기능사</v>
          </cell>
          <cell r="E23" t="str">
            <v>인</v>
          </cell>
          <cell r="F23">
            <v>72145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d022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d023</v>
          </cell>
          <cell r="B25">
            <v>23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  <row r="26">
          <cell r="A26" t="str">
            <v>d024</v>
          </cell>
          <cell r="B26">
            <v>24</v>
          </cell>
          <cell r="C26" t="str">
            <v>노 무 비</v>
          </cell>
          <cell r="D26" t="str">
            <v>통신내선공</v>
          </cell>
          <cell r="E26" t="str">
            <v>인</v>
          </cell>
          <cell r="F26">
            <v>70804</v>
          </cell>
        </row>
        <row r="27">
          <cell r="A27" t="str">
            <v>d025</v>
          </cell>
          <cell r="B27">
            <v>25</v>
          </cell>
          <cell r="C27" t="str">
            <v>노 무 비</v>
          </cell>
          <cell r="D27" t="str">
            <v>통신설비공</v>
          </cell>
          <cell r="E27" t="str">
            <v>인</v>
          </cell>
          <cell r="F27">
            <v>73709</v>
          </cell>
        </row>
        <row r="28">
          <cell r="A28" t="str">
            <v>d026</v>
          </cell>
          <cell r="B28">
            <v>26</v>
          </cell>
          <cell r="C28" t="str">
            <v>노 무 비</v>
          </cell>
          <cell r="D28" t="str">
            <v>통신외선공</v>
          </cell>
          <cell r="E28" t="str">
            <v>인</v>
          </cell>
          <cell r="F28">
            <v>84302</v>
          </cell>
        </row>
        <row r="29">
          <cell r="A29" t="str">
            <v>d027</v>
          </cell>
          <cell r="B29">
            <v>27</v>
          </cell>
          <cell r="C29" t="str">
            <v>노 무 비</v>
          </cell>
          <cell r="D29" t="str">
            <v>통신케이블공</v>
          </cell>
          <cell r="E29" t="str">
            <v>인</v>
          </cell>
          <cell r="F29">
            <v>87823</v>
          </cell>
        </row>
        <row r="30">
          <cell r="A30" t="str">
            <v>d028</v>
          </cell>
          <cell r="B30">
            <v>28</v>
          </cell>
          <cell r="C30" t="str">
            <v>노 무 비</v>
          </cell>
          <cell r="D30" t="str">
            <v>특별인부</v>
          </cell>
          <cell r="E30" t="str">
            <v>인</v>
          </cell>
          <cell r="F30">
            <v>55074</v>
          </cell>
        </row>
        <row r="31">
          <cell r="A31" t="str">
            <v>d029</v>
          </cell>
          <cell r="B31">
            <v>29</v>
          </cell>
          <cell r="C31" t="str">
            <v>노 무 비</v>
          </cell>
          <cell r="D31" t="str">
            <v>프랜트전공</v>
          </cell>
          <cell r="E31" t="str">
            <v>인</v>
          </cell>
          <cell r="F31">
            <v>62877</v>
          </cell>
        </row>
        <row r="32">
          <cell r="A32" t="str">
            <v>d030</v>
          </cell>
          <cell r="B32">
            <v>30</v>
          </cell>
          <cell r="C32" t="str">
            <v>노 무 비</v>
          </cell>
          <cell r="D32" t="str">
            <v>형틀목공</v>
          </cell>
          <cell r="E32" t="str">
            <v>인</v>
          </cell>
          <cell r="F32">
            <v>70616</v>
          </cell>
        </row>
        <row r="33">
          <cell r="A33" t="str">
            <v>d031</v>
          </cell>
          <cell r="B33">
            <v>31</v>
          </cell>
          <cell r="C33" t="str">
            <v>노 무 비</v>
          </cell>
          <cell r="D33" t="str">
            <v>CPU 시험기사</v>
          </cell>
          <cell r="E33" t="str">
            <v>인</v>
          </cell>
          <cell r="F33">
            <v>76241</v>
          </cell>
        </row>
        <row r="34">
          <cell r="A34" t="str">
            <v>d032</v>
          </cell>
          <cell r="B34">
            <v>32</v>
          </cell>
          <cell r="C34" t="str">
            <v>노 무 비</v>
          </cell>
          <cell r="D34" t="str">
            <v>H/W 설치기사</v>
          </cell>
          <cell r="E34" t="str">
            <v>인</v>
          </cell>
          <cell r="F34">
            <v>79720</v>
          </cell>
        </row>
        <row r="35">
          <cell r="A35" t="str">
            <v>d033</v>
          </cell>
          <cell r="B35">
            <v>33</v>
          </cell>
          <cell r="C35" t="str">
            <v>노 무 비</v>
          </cell>
          <cell r="D35" t="str">
            <v>H/W 시험기사</v>
          </cell>
          <cell r="E35" t="str">
            <v>인</v>
          </cell>
          <cell r="F35">
            <v>75373</v>
          </cell>
        </row>
        <row r="36">
          <cell r="A36" t="str">
            <v>d034</v>
          </cell>
          <cell r="B36">
            <v>34</v>
          </cell>
          <cell r="C36" t="str">
            <v>노 무 비</v>
          </cell>
          <cell r="D36" t="str">
            <v>S/W 시험기사</v>
          </cell>
          <cell r="E36" t="str">
            <v>인</v>
          </cell>
          <cell r="F36">
            <v>75292</v>
          </cell>
        </row>
        <row r="37">
          <cell r="A37" t="str">
            <v>d035</v>
          </cell>
          <cell r="B37">
            <v>35</v>
          </cell>
          <cell r="C37" t="str">
            <v>노 무 비</v>
          </cell>
          <cell r="D37" t="str">
            <v>도장공</v>
          </cell>
          <cell r="E37" t="str">
            <v>인</v>
          </cell>
          <cell r="F37">
            <v>59569</v>
          </cell>
        </row>
        <row r="38">
          <cell r="A38" t="str">
            <v>d186</v>
          </cell>
          <cell r="B38">
            <v>186</v>
          </cell>
          <cell r="C38" t="str">
            <v>90도 H Elbow</v>
          </cell>
          <cell r="D38" t="str">
            <v>W=300</v>
          </cell>
          <cell r="E38" t="str">
            <v>EA</v>
          </cell>
          <cell r="F38">
            <v>18000</v>
          </cell>
        </row>
        <row r="39">
          <cell r="A39" t="str">
            <v>d185</v>
          </cell>
          <cell r="B39">
            <v>185</v>
          </cell>
          <cell r="C39" t="str">
            <v>90도 V Elbow</v>
          </cell>
          <cell r="D39" t="str">
            <v>W=300</v>
          </cell>
          <cell r="E39" t="str">
            <v>EA</v>
          </cell>
          <cell r="F39">
            <v>13500</v>
          </cell>
        </row>
        <row r="40">
          <cell r="A40" t="str">
            <v>d036</v>
          </cell>
          <cell r="B40">
            <v>36</v>
          </cell>
          <cell r="C40" t="str">
            <v>가요전선관</v>
          </cell>
          <cell r="D40" t="str">
            <v>방수 16mm</v>
          </cell>
          <cell r="E40" t="str">
            <v>M</v>
          </cell>
          <cell r="F40">
            <v>240</v>
          </cell>
          <cell r="G40">
            <v>5.8799999999999998E-2</v>
          </cell>
        </row>
        <row r="41">
          <cell r="A41" t="str">
            <v>d037</v>
          </cell>
          <cell r="B41">
            <v>37</v>
          </cell>
          <cell r="C41" t="str">
            <v>가요전선관</v>
          </cell>
          <cell r="D41" t="str">
            <v>방수 22mm</v>
          </cell>
          <cell r="E41" t="str">
            <v>M</v>
          </cell>
          <cell r="F41">
            <v>330</v>
          </cell>
          <cell r="G41">
            <v>7.5600000000000001E-2</v>
          </cell>
        </row>
        <row r="42">
          <cell r="A42" t="str">
            <v>d038</v>
          </cell>
          <cell r="B42">
            <v>38</v>
          </cell>
          <cell r="C42" t="str">
            <v>가요전선관</v>
          </cell>
          <cell r="D42" t="str">
            <v>비방수 16mm</v>
          </cell>
          <cell r="E42" t="str">
            <v>M</v>
          </cell>
          <cell r="F42">
            <v>160</v>
          </cell>
          <cell r="G42">
            <v>4.9000000000000002E-2</v>
          </cell>
        </row>
        <row r="43">
          <cell r="A43" t="str">
            <v>d039</v>
          </cell>
          <cell r="B43">
            <v>39</v>
          </cell>
          <cell r="C43" t="str">
            <v>가요전선관</v>
          </cell>
          <cell r="D43" t="str">
            <v>비방수 22mm</v>
          </cell>
          <cell r="E43" t="str">
            <v>M</v>
          </cell>
          <cell r="F43">
            <v>190</v>
          </cell>
          <cell r="G43">
            <v>6.3E-2</v>
          </cell>
        </row>
        <row r="44">
          <cell r="A44" t="str">
            <v>d040</v>
          </cell>
          <cell r="B44">
            <v>40</v>
          </cell>
          <cell r="C44" t="str">
            <v>감지기</v>
          </cell>
          <cell r="D44" t="str">
            <v>연기식</v>
          </cell>
          <cell r="E44" t="str">
            <v>EA</v>
          </cell>
          <cell r="F44">
            <v>4500</v>
          </cell>
          <cell r="G44">
            <v>0.13</v>
          </cell>
        </row>
        <row r="45">
          <cell r="A45" t="str">
            <v>d041</v>
          </cell>
          <cell r="B45">
            <v>41</v>
          </cell>
          <cell r="C45" t="str">
            <v>감지기</v>
          </cell>
          <cell r="D45" t="str">
            <v>차동식</v>
          </cell>
          <cell r="E45" t="str">
            <v>EA</v>
          </cell>
          <cell r="F45">
            <v>4500</v>
          </cell>
          <cell r="G45">
            <v>0.13</v>
          </cell>
        </row>
        <row r="46">
          <cell r="A46" t="str">
            <v>d042</v>
          </cell>
          <cell r="B46">
            <v>42</v>
          </cell>
          <cell r="C46" t="str">
            <v>강관</v>
          </cell>
          <cell r="D46" t="str">
            <v>백관 32mm</v>
          </cell>
          <cell r="E46" t="str">
            <v>M</v>
          </cell>
          <cell r="F46">
            <v>1485</v>
          </cell>
        </row>
        <row r="47">
          <cell r="A47" t="str">
            <v>d043</v>
          </cell>
          <cell r="B47">
            <v>43</v>
          </cell>
          <cell r="C47" t="str">
            <v>강관</v>
          </cell>
          <cell r="D47" t="str">
            <v>백관 40mm</v>
          </cell>
          <cell r="E47" t="str">
            <v>M</v>
          </cell>
          <cell r="F47">
            <v>1710</v>
          </cell>
        </row>
        <row r="48">
          <cell r="A48" t="str">
            <v>d044</v>
          </cell>
          <cell r="B48">
            <v>44</v>
          </cell>
          <cell r="C48" t="str">
            <v>경종</v>
          </cell>
          <cell r="D48" t="str">
            <v>DC 24V MBD</v>
          </cell>
          <cell r="E48" t="str">
            <v>EA</v>
          </cell>
          <cell r="F48">
            <v>5000</v>
          </cell>
          <cell r="G48">
            <v>0.15</v>
          </cell>
        </row>
        <row r="49">
          <cell r="A49" t="str">
            <v>d046</v>
          </cell>
          <cell r="B49">
            <v>46</v>
          </cell>
          <cell r="C49" t="str">
            <v>계량기 함</v>
          </cell>
          <cell r="D49" t="str">
            <v>1Ø2W 3-4세대용(SUS)</v>
          </cell>
          <cell r="E49" t="str">
            <v>EA</v>
          </cell>
          <cell r="F49">
            <v>36400</v>
          </cell>
          <cell r="G49">
            <v>0.3</v>
          </cell>
        </row>
        <row r="50">
          <cell r="A50" t="str">
            <v>d045</v>
          </cell>
          <cell r="B50">
            <v>45</v>
          </cell>
          <cell r="C50" t="str">
            <v>계량기 함</v>
          </cell>
          <cell r="D50" t="str">
            <v>합성수지 3Ø4W 중형</v>
          </cell>
          <cell r="E50" t="str">
            <v>EA</v>
          </cell>
          <cell r="F50">
            <v>17100</v>
          </cell>
          <cell r="G50">
            <v>0.3</v>
          </cell>
        </row>
        <row r="51">
          <cell r="A51" t="str">
            <v>d047</v>
          </cell>
          <cell r="B51">
            <v>47</v>
          </cell>
          <cell r="C51" t="str">
            <v>고압 애폭시애자</v>
          </cell>
          <cell r="D51" t="str">
            <v>7.2KV 55mm x 80mm</v>
          </cell>
          <cell r="E51" t="str">
            <v>EA</v>
          </cell>
          <cell r="F51">
            <v>3000</v>
          </cell>
          <cell r="H51">
            <v>0.21</v>
          </cell>
          <cell r="M51">
            <v>0.15</v>
          </cell>
        </row>
        <row r="52">
          <cell r="A52" t="str">
            <v>d048</v>
          </cell>
          <cell r="B52">
            <v>48</v>
          </cell>
          <cell r="C52" t="str">
            <v>고조도 반삿갓</v>
          </cell>
          <cell r="D52" t="str">
            <v>220(V)x20Wx2등</v>
          </cell>
          <cell r="E52" t="str">
            <v>EA</v>
          </cell>
          <cell r="F52">
            <v>5780</v>
          </cell>
        </row>
        <row r="53">
          <cell r="A53" t="str">
            <v>d049</v>
          </cell>
          <cell r="B53">
            <v>49</v>
          </cell>
          <cell r="C53" t="str">
            <v>고조도 반삿갓</v>
          </cell>
          <cell r="D53" t="str">
            <v>220(V)x40Wx2등</v>
          </cell>
          <cell r="E53" t="str">
            <v>EA</v>
          </cell>
          <cell r="F53">
            <v>8000</v>
          </cell>
        </row>
        <row r="54">
          <cell r="A54" t="str">
            <v>d050</v>
          </cell>
          <cell r="B54">
            <v>50</v>
          </cell>
          <cell r="C54" t="str">
            <v>나이프 S/W</v>
          </cell>
          <cell r="D54" t="str">
            <v>4P 200A</v>
          </cell>
          <cell r="E54" t="str">
            <v>EA</v>
          </cell>
          <cell r="F54">
            <v>45000</v>
          </cell>
          <cell r="G54">
            <v>0.68899999999999995</v>
          </cell>
        </row>
        <row r="55">
          <cell r="A55" t="str">
            <v>d051</v>
          </cell>
          <cell r="B55">
            <v>51</v>
          </cell>
          <cell r="C55" t="str">
            <v>넛트 와샤</v>
          </cell>
          <cell r="D55" t="str">
            <v>Ø10</v>
          </cell>
          <cell r="E55" t="str">
            <v>EA</v>
          </cell>
          <cell r="F55">
            <v>11.34</v>
          </cell>
        </row>
        <row r="56">
          <cell r="A56" t="str">
            <v>d208</v>
          </cell>
          <cell r="B56">
            <v>208</v>
          </cell>
          <cell r="C56" t="str">
            <v>넝         마</v>
          </cell>
          <cell r="F56">
            <v>0</v>
          </cell>
        </row>
        <row r="57">
          <cell r="A57" t="str">
            <v>d052</v>
          </cell>
          <cell r="B57">
            <v>52</v>
          </cell>
          <cell r="C57" t="str">
            <v>노말밴드</v>
          </cell>
          <cell r="D57" t="str">
            <v>HIPVC28mm</v>
          </cell>
          <cell r="E57" t="str">
            <v>EA</v>
          </cell>
          <cell r="F57">
            <v>585</v>
          </cell>
        </row>
        <row r="58">
          <cell r="A58" t="str">
            <v>d053</v>
          </cell>
          <cell r="B58">
            <v>53</v>
          </cell>
          <cell r="C58" t="str">
            <v>노말밴드</v>
          </cell>
          <cell r="D58" t="str">
            <v>HIPVC36mm</v>
          </cell>
          <cell r="E58" t="str">
            <v>EA</v>
          </cell>
          <cell r="F58">
            <v>750</v>
          </cell>
        </row>
        <row r="59">
          <cell r="A59" t="str">
            <v>d054</v>
          </cell>
          <cell r="B59">
            <v>54</v>
          </cell>
          <cell r="C59" t="str">
            <v>노말밴드</v>
          </cell>
          <cell r="D59" t="str">
            <v>HIPVC42mm</v>
          </cell>
          <cell r="E59" t="str">
            <v>EA</v>
          </cell>
          <cell r="F59">
            <v>950</v>
          </cell>
        </row>
        <row r="60">
          <cell r="A60" t="str">
            <v>d055</v>
          </cell>
          <cell r="B60">
            <v>55</v>
          </cell>
          <cell r="C60" t="str">
            <v>노말밴드</v>
          </cell>
          <cell r="D60" t="str">
            <v>HIPVC54mm</v>
          </cell>
          <cell r="E60" t="str">
            <v>EA</v>
          </cell>
          <cell r="F60">
            <v>1430</v>
          </cell>
        </row>
        <row r="61">
          <cell r="A61" t="str">
            <v>d056</v>
          </cell>
          <cell r="B61">
            <v>56</v>
          </cell>
          <cell r="C61" t="str">
            <v>노말밴드</v>
          </cell>
          <cell r="D61" t="str">
            <v>S/T 28mm</v>
          </cell>
          <cell r="E61" t="str">
            <v>EA</v>
          </cell>
          <cell r="F61">
            <v>1440</v>
          </cell>
        </row>
        <row r="62">
          <cell r="A62" t="str">
            <v>d057</v>
          </cell>
          <cell r="B62">
            <v>57</v>
          </cell>
          <cell r="C62" t="str">
            <v>노말밴드</v>
          </cell>
          <cell r="D62" t="str">
            <v>S/T 36mm</v>
          </cell>
          <cell r="E62" t="str">
            <v>EA</v>
          </cell>
          <cell r="F62">
            <v>2240</v>
          </cell>
        </row>
        <row r="63">
          <cell r="A63" t="str">
            <v>d058</v>
          </cell>
          <cell r="B63">
            <v>58</v>
          </cell>
          <cell r="C63" t="str">
            <v>노말밴드</v>
          </cell>
          <cell r="D63" t="str">
            <v>S/T 42mm</v>
          </cell>
          <cell r="E63" t="str">
            <v>EA</v>
          </cell>
          <cell r="F63">
            <v>2640</v>
          </cell>
        </row>
        <row r="64">
          <cell r="A64" t="str">
            <v>d059</v>
          </cell>
          <cell r="B64">
            <v>59</v>
          </cell>
          <cell r="C64" t="str">
            <v>노말밴드</v>
          </cell>
          <cell r="D64" t="str">
            <v>S/T 54mm</v>
          </cell>
          <cell r="E64" t="str">
            <v>EA</v>
          </cell>
          <cell r="F64">
            <v>4000</v>
          </cell>
        </row>
        <row r="65">
          <cell r="A65" t="str">
            <v>d230</v>
          </cell>
          <cell r="B65">
            <v>230</v>
          </cell>
          <cell r="C65" t="str">
            <v>노말밴드</v>
          </cell>
          <cell r="D65" t="str">
            <v>S/T 104mm</v>
          </cell>
          <cell r="E65" t="str">
            <v>EA</v>
          </cell>
          <cell r="F65">
            <v>18400</v>
          </cell>
        </row>
        <row r="66">
          <cell r="A66" t="str">
            <v>d206</v>
          </cell>
          <cell r="B66">
            <v>206</v>
          </cell>
          <cell r="C66" t="str">
            <v>녹막이  페 인 트</v>
          </cell>
          <cell r="D66" t="str">
            <v>2종 1급</v>
          </cell>
          <cell r="E66" t="str">
            <v>ℓ</v>
          </cell>
          <cell r="F66">
            <v>0</v>
          </cell>
        </row>
        <row r="67">
          <cell r="A67" t="str">
            <v>d211</v>
          </cell>
          <cell r="B67">
            <v>211</v>
          </cell>
          <cell r="C67" t="str">
            <v>ㄷ 형강</v>
          </cell>
          <cell r="D67" t="str">
            <v>5.0t 100x50</v>
          </cell>
          <cell r="E67" t="str">
            <v>EA</v>
          </cell>
          <cell r="F67">
            <v>300</v>
          </cell>
        </row>
        <row r="68">
          <cell r="A68" t="str">
            <v>d064</v>
          </cell>
          <cell r="B68">
            <v>64</v>
          </cell>
          <cell r="C68" t="str">
            <v>동 압착 슬리브</v>
          </cell>
          <cell r="D68" t="str">
            <v>C형 100-38㎟</v>
          </cell>
          <cell r="E68" t="str">
            <v>EA</v>
          </cell>
          <cell r="F68">
            <v>2000</v>
          </cell>
          <cell r="G68">
            <v>0.15</v>
          </cell>
        </row>
        <row r="69">
          <cell r="A69" t="str">
            <v>d065</v>
          </cell>
          <cell r="B69">
            <v>65</v>
          </cell>
          <cell r="C69" t="str">
            <v>동 압착 슬리브</v>
          </cell>
          <cell r="D69" t="str">
            <v>C형 100㎟</v>
          </cell>
          <cell r="E69" t="str">
            <v>EA</v>
          </cell>
          <cell r="F69">
            <v>2375</v>
          </cell>
          <cell r="G69">
            <v>0.15</v>
          </cell>
        </row>
        <row r="70">
          <cell r="A70" t="str">
            <v>d066</v>
          </cell>
          <cell r="B70">
            <v>66</v>
          </cell>
          <cell r="C70" t="str">
            <v>동 압착 슬리브</v>
          </cell>
          <cell r="D70" t="str">
            <v>C형 150㎟</v>
          </cell>
          <cell r="E70" t="str">
            <v>EA</v>
          </cell>
          <cell r="F70">
            <v>2850</v>
          </cell>
          <cell r="G70">
            <v>0.15</v>
          </cell>
        </row>
        <row r="71">
          <cell r="A71" t="str">
            <v>d067</v>
          </cell>
          <cell r="B71">
            <v>67</v>
          </cell>
          <cell r="C71" t="str">
            <v>동 압착 슬리브</v>
          </cell>
          <cell r="D71" t="str">
            <v>C형 200㎟</v>
          </cell>
          <cell r="E71" t="str">
            <v>EA</v>
          </cell>
          <cell r="F71">
            <v>3800</v>
          </cell>
          <cell r="G71">
            <v>0.15</v>
          </cell>
        </row>
        <row r="72">
          <cell r="A72" t="str">
            <v>d060</v>
          </cell>
          <cell r="B72">
            <v>60</v>
          </cell>
          <cell r="C72" t="str">
            <v>동 압착 슬리브</v>
          </cell>
          <cell r="D72" t="str">
            <v>C형 22㎟</v>
          </cell>
          <cell r="E72" t="str">
            <v>EA</v>
          </cell>
          <cell r="F72">
            <v>950</v>
          </cell>
          <cell r="G72">
            <v>0.15</v>
          </cell>
        </row>
        <row r="73">
          <cell r="A73" t="str">
            <v>d068</v>
          </cell>
          <cell r="B73">
            <v>68</v>
          </cell>
          <cell r="C73" t="str">
            <v>동 압착 슬리브</v>
          </cell>
          <cell r="D73" t="str">
            <v>C형 250㎟</v>
          </cell>
          <cell r="E73" t="str">
            <v>EA</v>
          </cell>
          <cell r="F73">
            <v>4940</v>
          </cell>
          <cell r="G73">
            <v>0.15</v>
          </cell>
        </row>
        <row r="74">
          <cell r="A74" t="str">
            <v>d061</v>
          </cell>
          <cell r="B74">
            <v>61</v>
          </cell>
          <cell r="C74" t="str">
            <v>동 압착 슬리브</v>
          </cell>
          <cell r="D74" t="str">
            <v>C형 38㎟</v>
          </cell>
          <cell r="E74" t="str">
            <v>EA</v>
          </cell>
          <cell r="F74">
            <v>1235</v>
          </cell>
          <cell r="G74">
            <v>0.15</v>
          </cell>
        </row>
        <row r="75">
          <cell r="A75" t="str">
            <v>d069</v>
          </cell>
          <cell r="B75">
            <v>69</v>
          </cell>
          <cell r="C75" t="str">
            <v>동 압착 슬리브</v>
          </cell>
          <cell r="D75" t="str">
            <v>C형 400-50㎟</v>
          </cell>
          <cell r="E75" t="str">
            <v>EA</v>
          </cell>
          <cell r="F75">
            <v>11000</v>
          </cell>
          <cell r="G75">
            <v>0.15</v>
          </cell>
        </row>
        <row r="76">
          <cell r="A76" t="str">
            <v>d062</v>
          </cell>
          <cell r="B76">
            <v>62</v>
          </cell>
          <cell r="C76" t="str">
            <v>동 압착 슬리브</v>
          </cell>
          <cell r="D76" t="str">
            <v>C형 50㎟</v>
          </cell>
          <cell r="E76" t="str">
            <v>EA</v>
          </cell>
          <cell r="F76">
            <v>1520</v>
          </cell>
          <cell r="G76">
            <v>0.15</v>
          </cell>
        </row>
        <row r="77">
          <cell r="A77" t="str">
            <v>d063</v>
          </cell>
          <cell r="B77">
            <v>63</v>
          </cell>
          <cell r="C77" t="str">
            <v>동 압착 슬리브</v>
          </cell>
          <cell r="D77" t="str">
            <v>C형 80㎟</v>
          </cell>
          <cell r="E77" t="str">
            <v>EA</v>
          </cell>
          <cell r="F77">
            <v>1900</v>
          </cell>
          <cell r="G77">
            <v>0.15</v>
          </cell>
        </row>
        <row r="78">
          <cell r="A78" t="str">
            <v>d070</v>
          </cell>
          <cell r="B78">
            <v>70</v>
          </cell>
          <cell r="C78" t="str">
            <v>동 피뢰침</v>
          </cell>
          <cell r="D78" t="str">
            <v>14 x 485mm</v>
          </cell>
          <cell r="E78" t="str">
            <v>EA</v>
          </cell>
          <cell r="F78">
            <v>9000</v>
          </cell>
          <cell r="G78">
            <v>1.5</v>
          </cell>
        </row>
        <row r="79">
          <cell r="A79" t="str">
            <v>d077</v>
          </cell>
          <cell r="B79">
            <v>77</v>
          </cell>
          <cell r="C79" t="str">
            <v>동관단자</v>
          </cell>
          <cell r="D79" t="str">
            <v>2홀 100㎟</v>
          </cell>
          <cell r="E79" t="str">
            <v>EA</v>
          </cell>
          <cell r="F79">
            <v>1500</v>
          </cell>
        </row>
        <row r="80">
          <cell r="A80" t="str">
            <v>d072</v>
          </cell>
          <cell r="B80">
            <v>72</v>
          </cell>
          <cell r="C80" t="str">
            <v>동관단자</v>
          </cell>
          <cell r="D80" t="str">
            <v>2홀 14㎟</v>
          </cell>
          <cell r="E80" t="str">
            <v>EA</v>
          </cell>
          <cell r="F80">
            <v>330</v>
          </cell>
        </row>
        <row r="81">
          <cell r="A81" t="str">
            <v>d078</v>
          </cell>
          <cell r="B81">
            <v>78</v>
          </cell>
          <cell r="C81" t="str">
            <v>동관단자</v>
          </cell>
          <cell r="D81" t="str">
            <v>2홀 150㎟</v>
          </cell>
          <cell r="E81" t="str">
            <v>EA</v>
          </cell>
          <cell r="F81">
            <v>2400</v>
          </cell>
        </row>
        <row r="82">
          <cell r="A82" t="str">
            <v>d079</v>
          </cell>
          <cell r="B82">
            <v>79</v>
          </cell>
          <cell r="C82" t="str">
            <v>동관단자</v>
          </cell>
          <cell r="D82" t="str">
            <v>2홀 200㎟</v>
          </cell>
          <cell r="E82" t="str">
            <v>EA</v>
          </cell>
          <cell r="F82">
            <v>2800</v>
          </cell>
        </row>
        <row r="83">
          <cell r="A83" t="str">
            <v>d073</v>
          </cell>
          <cell r="B83">
            <v>73</v>
          </cell>
          <cell r="C83" t="str">
            <v>동관단자</v>
          </cell>
          <cell r="D83" t="str">
            <v>2홀 22㎟</v>
          </cell>
          <cell r="E83" t="str">
            <v>EA</v>
          </cell>
          <cell r="F83">
            <v>380</v>
          </cell>
        </row>
        <row r="84">
          <cell r="A84" t="str">
            <v>d080</v>
          </cell>
          <cell r="B84">
            <v>80</v>
          </cell>
          <cell r="C84" t="str">
            <v>동관단자</v>
          </cell>
          <cell r="D84" t="str">
            <v>2홀 250㎟</v>
          </cell>
          <cell r="E84" t="str">
            <v>EA</v>
          </cell>
          <cell r="F84">
            <v>3800</v>
          </cell>
        </row>
        <row r="85">
          <cell r="A85" t="str">
            <v>d081</v>
          </cell>
          <cell r="B85">
            <v>81</v>
          </cell>
          <cell r="C85" t="str">
            <v>동관단자</v>
          </cell>
          <cell r="D85" t="str">
            <v>2홀 325㎟</v>
          </cell>
          <cell r="E85" t="str">
            <v>EA</v>
          </cell>
          <cell r="F85">
            <v>6500</v>
          </cell>
        </row>
        <row r="86">
          <cell r="A86" t="str">
            <v>d074</v>
          </cell>
          <cell r="B86">
            <v>74</v>
          </cell>
          <cell r="C86" t="str">
            <v>동관단자</v>
          </cell>
          <cell r="D86" t="str">
            <v>2홀 38㎟</v>
          </cell>
          <cell r="E86" t="str">
            <v>EA</v>
          </cell>
          <cell r="F86">
            <v>520</v>
          </cell>
        </row>
        <row r="87">
          <cell r="A87" t="str">
            <v>d082</v>
          </cell>
          <cell r="B87">
            <v>82</v>
          </cell>
          <cell r="C87" t="str">
            <v>동관단자</v>
          </cell>
          <cell r="D87" t="str">
            <v>2홀 400㎟</v>
          </cell>
          <cell r="E87" t="str">
            <v>EA</v>
          </cell>
          <cell r="F87">
            <v>8000</v>
          </cell>
        </row>
        <row r="88">
          <cell r="A88" t="str">
            <v>d075</v>
          </cell>
          <cell r="B88">
            <v>75</v>
          </cell>
          <cell r="C88" t="str">
            <v>동관단자</v>
          </cell>
          <cell r="D88" t="str">
            <v>2홀 60㎟</v>
          </cell>
          <cell r="E88" t="str">
            <v>EA</v>
          </cell>
          <cell r="F88">
            <v>800</v>
          </cell>
        </row>
        <row r="89">
          <cell r="A89" t="str">
            <v>d076</v>
          </cell>
          <cell r="B89">
            <v>76</v>
          </cell>
          <cell r="C89" t="str">
            <v>동관단자</v>
          </cell>
          <cell r="D89" t="str">
            <v>2홀 80㎟</v>
          </cell>
          <cell r="E89" t="str">
            <v>EA</v>
          </cell>
          <cell r="F89">
            <v>990</v>
          </cell>
        </row>
        <row r="90">
          <cell r="A90" t="str">
            <v>d071</v>
          </cell>
          <cell r="B90">
            <v>71</v>
          </cell>
          <cell r="C90" t="str">
            <v>동관단자</v>
          </cell>
          <cell r="D90" t="str">
            <v>2홀 8㎟</v>
          </cell>
          <cell r="E90" t="str">
            <v>EA</v>
          </cell>
          <cell r="F90">
            <v>280</v>
          </cell>
        </row>
        <row r="91">
          <cell r="A91" t="str">
            <v>d083</v>
          </cell>
          <cell r="B91">
            <v>83</v>
          </cell>
          <cell r="C91" t="str">
            <v>동축케이블(T.V)</v>
          </cell>
          <cell r="D91" t="str">
            <v>ECX 5C-2V</v>
          </cell>
          <cell r="E91" t="str">
            <v>M</v>
          </cell>
          <cell r="F91">
            <v>330</v>
          </cell>
          <cell r="K91">
            <v>1.7999999999999999E-2</v>
          </cell>
        </row>
        <row r="92">
          <cell r="A92" t="str">
            <v>d084</v>
          </cell>
          <cell r="B92">
            <v>84</v>
          </cell>
          <cell r="C92" t="str">
            <v>리미트 S/W</v>
          </cell>
          <cell r="D92" t="str">
            <v>250V15A 로라레바형</v>
          </cell>
          <cell r="E92" t="str">
            <v>EA</v>
          </cell>
          <cell r="F92">
            <v>5100</v>
          </cell>
          <cell r="G92">
            <v>0.12</v>
          </cell>
        </row>
        <row r="93">
          <cell r="A93" t="str">
            <v>d085</v>
          </cell>
          <cell r="B93">
            <v>85</v>
          </cell>
          <cell r="C93" t="str">
            <v>모  래</v>
          </cell>
          <cell r="D93" t="str">
            <v>세사</v>
          </cell>
          <cell r="E93" t="str">
            <v>㎣</v>
          </cell>
          <cell r="F93">
            <v>7000</v>
          </cell>
        </row>
        <row r="94">
          <cell r="A94" t="str">
            <v>d086</v>
          </cell>
          <cell r="B94">
            <v>86</v>
          </cell>
          <cell r="C94" t="str">
            <v>발신기</v>
          </cell>
          <cell r="D94" t="str">
            <v>2급(보통형)</v>
          </cell>
          <cell r="E94" t="str">
            <v>EA</v>
          </cell>
          <cell r="F94">
            <v>3400</v>
          </cell>
          <cell r="G94">
            <v>0.3</v>
          </cell>
        </row>
        <row r="95">
          <cell r="A95" t="str">
            <v>d200</v>
          </cell>
          <cell r="B95">
            <v>200</v>
          </cell>
          <cell r="C95" t="str">
            <v>발전기 접속함</v>
          </cell>
          <cell r="D95" t="str">
            <v>접속자 200A</v>
          </cell>
          <cell r="E95" t="str">
            <v>면</v>
          </cell>
          <cell r="F95">
            <v>0</v>
          </cell>
          <cell r="G95">
            <v>0.92200000000000004</v>
          </cell>
        </row>
        <row r="96">
          <cell r="A96" t="str">
            <v>d087</v>
          </cell>
          <cell r="B96">
            <v>87</v>
          </cell>
          <cell r="C96" t="str">
            <v>백열등기구</v>
          </cell>
          <cell r="D96" t="str">
            <v>220V 100W 방폭증</v>
          </cell>
          <cell r="E96" t="str">
            <v>SET</v>
          </cell>
          <cell r="F96">
            <v>56000</v>
          </cell>
          <cell r="G96">
            <v>0.36</v>
          </cell>
        </row>
        <row r="97">
          <cell r="A97" t="str">
            <v>d197</v>
          </cell>
          <cell r="B97">
            <v>197</v>
          </cell>
          <cell r="C97" t="str">
            <v>백열등기구</v>
          </cell>
          <cell r="D97" t="str">
            <v>직부형</v>
          </cell>
          <cell r="E97" t="str">
            <v>SET</v>
          </cell>
          <cell r="F97">
            <v>5000</v>
          </cell>
          <cell r="G97">
            <v>0.18</v>
          </cell>
        </row>
        <row r="98">
          <cell r="A98" t="str">
            <v>d088</v>
          </cell>
          <cell r="B98">
            <v>88</v>
          </cell>
          <cell r="C98" t="str">
            <v>백열전구</v>
          </cell>
          <cell r="D98" t="str">
            <v>220V 60W</v>
          </cell>
          <cell r="E98" t="str">
            <v>EA</v>
          </cell>
          <cell r="F98">
            <v>220</v>
          </cell>
        </row>
        <row r="99">
          <cell r="A99" t="str">
            <v>d091</v>
          </cell>
          <cell r="B99">
            <v>91</v>
          </cell>
          <cell r="C99" t="str">
            <v>브스바</v>
          </cell>
          <cell r="D99" t="str">
            <v>100x100x1000mm(8.9)</v>
          </cell>
          <cell r="E99" t="str">
            <v>Kg</v>
          </cell>
          <cell r="F99">
            <v>2850</v>
          </cell>
          <cell r="H99">
            <v>0.13</v>
          </cell>
          <cell r="M99">
            <v>0.09</v>
          </cell>
        </row>
        <row r="100">
          <cell r="A100" t="str">
            <v>d089</v>
          </cell>
          <cell r="B100">
            <v>89</v>
          </cell>
          <cell r="C100" t="str">
            <v>브스바</v>
          </cell>
          <cell r="D100" t="str">
            <v>3.0mm x 25(0.66)</v>
          </cell>
          <cell r="E100" t="str">
            <v>Kg</v>
          </cell>
          <cell r="F100">
            <v>2850</v>
          </cell>
          <cell r="H100">
            <v>0.12</v>
          </cell>
          <cell r="M100">
            <v>0.08</v>
          </cell>
        </row>
        <row r="101">
          <cell r="A101" t="str">
            <v>d090</v>
          </cell>
          <cell r="B101">
            <v>90</v>
          </cell>
          <cell r="C101" t="str">
            <v>브스바</v>
          </cell>
          <cell r="D101" t="str">
            <v>3.0mm x 50(1.33)</v>
          </cell>
          <cell r="E101" t="str">
            <v>Kg</v>
          </cell>
          <cell r="F101">
            <v>2850</v>
          </cell>
          <cell r="H101">
            <v>0.12</v>
          </cell>
          <cell r="M101">
            <v>0.08</v>
          </cell>
        </row>
        <row r="102">
          <cell r="A102" t="str">
            <v>d092</v>
          </cell>
          <cell r="B102">
            <v>92</v>
          </cell>
          <cell r="C102" t="str">
            <v>비디오폰</v>
          </cell>
          <cell r="D102" t="str">
            <v xml:space="preserve">CH 911SV 화재,방범,가스 </v>
          </cell>
          <cell r="E102" t="str">
            <v>SET</v>
          </cell>
          <cell r="F102">
            <v>440000</v>
          </cell>
          <cell r="G102">
            <v>0.44</v>
          </cell>
        </row>
        <row r="103">
          <cell r="A103" t="str">
            <v>d095</v>
          </cell>
          <cell r="B103">
            <v>95</v>
          </cell>
          <cell r="C103" t="str">
            <v>세프티 S/W</v>
          </cell>
          <cell r="D103" t="str">
            <v>3P 100A</v>
          </cell>
          <cell r="E103" t="str">
            <v>EA</v>
          </cell>
          <cell r="F103">
            <v>56300</v>
          </cell>
          <cell r="G103">
            <v>0.4</v>
          </cell>
        </row>
        <row r="104">
          <cell r="A104" t="str">
            <v>d096</v>
          </cell>
          <cell r="B104">
            <v>96</v>
          </cell>
          <cell r="C104" t="str">
            <v>세프티 S/W</v>
          </cell>
          <cell r="D104" t="str">
            <v>3P 200A</v>
          </cell>
          <cell r="E104" t="str">
            <v>EA</v>
          </cell>
          <cell r="F104">
            <v>112500</v>
          </cell>
          <cell r="G104">
            <v>0.55000000000000004</v>
          </cell>
        </row>
        <row r="105">
          <cell r="A105" t="str">
            <v>d093</v>
          </cell>
          <cell r="B105">
            <v>93</v>
          </cell>
          <cell r="C105" t="str">
            <v>세프티 S/W</v>
          </cell>
          <cell r="D105" t="str">
            <v>3P 30A</v>
          </cell>
          <cell r="E105" t="str">
            <v>EA</v>
          </cell>
          <cell r="F105">
            <v>22500</v>
          </cell>
          <cell r="G105">
            <v>0.2</v>
          </cell>
        </row>
        <row r="106">
          <cell r="A106" t="str">
            <v>d094</v>
          </cell>
          <cell r="B106">
            <v>94</v>
          </cell>
          <cell r="C106" t="str">
            <v>세프티 S/W</v>
          </cell>
          <cell r="D106" t="str">
            <v>3P 60A</v>
          </cell>
          <cell r="E106" t="str">
            <v>EA</v>
          </cell>
          <cell r="F106">
            <v>30400</v>
          </cell>
          <cell r="G106">
            <v>0.3</v>
          </cell>
        </row>
        <row r="107">
          <cell r="A107" t="str">
            <v>d097</v>
          </cell>
          <cell r="B107">
            <v>97</v>
          </cell>
          <cell r="C107" t="str">
            <v>셋트 앙카</v>
          </cell>
          <cell r="D107" t="str">
            <v>1/2" x 100</v>
          </cell>
          <cell r="E107" t="str">
            <v>EA</v>
          </cell>
          <cell r="F107">
            <v>140</v>
          </cell>
          <cell r="G107">
            <v>0.08</v>
          </cell>
          <cell r="M107">
            <v>3.5999999999999997E-2</v>
          </cell>
        </row>
        <row r="108">
          <cell r="A108" t="str">
            <v>d098</v>
          </cell>
          <cell r="B108">
            <v>98</v>
          </cell>
          <cell r="C108" t="str">
            <v>수신기</v>
          </cell>
          <cell r="D108" t="str">
            <v>P형 1급 5CC</v>
          </cell>
          <cell r="E108" t="str">
            <v>대</v>
          </cell>
          <cell r="F108">
            <v>180000</v>
          </cell>
          <cell r="G108">
            <v>7.5</v>
          </cell>
        </row>
        <row r="109">
          <cell r="A109" t="str">
            <v>d099</v>
          </cell>
          <cell r="B109">
            <v>99</v>
          </cell>
          <cell r="C109" t="str">
            <v>스위치 박스</v>
          </cell>
          <cell r="D109" t="str">
            <v>S/W BOX 54mm 1EA</v>
          </cell>
          <cell r="E109" t="str">
            <v>EA</v>
          </cell>
          <cell r="F109">
            <v>440</v>
          </cell>
          <cell r="G109">
            <v>0.2</v>
          </cell>
        </row>
        <row r="110">
          <cell r="A110" t="str">
            <v>d100</v>
          </cell>
          <cell r="B110">
            <v>100</v>
          </cell>
          <cell r="C110" t="str">
            <v>스위치(매입램프)</v>
          </cell>
          <cell r="D110" t="str">
            <v>250V15A1구 ALW1111</v>
          </cell>
          <cell r="E110" t="str">
            <v>EA</v>
          </cell>
          <cell r="F110">
            <v>820</v>
          </cell>
          <cell r="G110">
            <v>6.5000000000000002E-2</v>
          </cell>
        </row>
        <row r="111">
          <cell r="A111" t="str">
            <v>d101</v>
          </cell>
          <cell r="B111">
            <v>101</v>
          </cell>
          <cell r="C111" t="str">
            <v>스위치(매입램프)</v>
          </cell>
          <cell r="D111" t="str">
            <v>250V15A2구 ALW1111</v>
          </cell>
          <cell r="E111" t="str">
            <v>EA</v>
          </cell>
          <cell r="F111">
            <v>1080</v>
          </cell>
          <cell r="G111">
            <v>7.8E-2</v>
          </cell>
        </row>
        <row r="112">
          <cell r="A112" t="str">
            <v>d102</v>
          </cell>
          <cell r="B112">
            <v>102</v>
          </cell>
          <cell r="C112" t="str">
            <v>스위치(매입램프)</v>
          </cell>
          <cell r="D112" t="str">
            <v>250V15A3구 ALW1111</v>
          </cell>
          <cell r="E112" t="str">
            <v>EA</v>
          </cell>
          <cell r="F112">
            <v>2600</v>
          </cell>
          <cell r="G112">
            <v>9.0999999999999998E-2</v>
          </cell>
        </row>
        <row r="113">
          <cell r="A113" t="str">
            <v>d103</v>
          </cell>
          <cell r="B113">
            <v>103</v>
          </cell>
          <cell r="C113" t="str">
            <v>스위치(매입램프)</v>
          </cell>
          <cell r="D113" t="str">
            <v>250V15A3로 ALW1111</v>
          </cell>
          <cell r="E113" t="str">
            <v>EA</v>
          </cell>
          <cell r="F113">
            <v>1004</v>
          </cell>
          <cell r="G113">
            <v>9.5000000000000001E-2</v>
          </cell>
        </row>
        <row r="114">
          <cell r="A114" t="str">
            <v>d207</v>
          </cell>
          <cell r="B114">
            <v>207</v>
          </cell>
          <cell r="C114" t="str">
            <v>신         너</v>
          </cell>
          <cell r="D114" t="str">
            <v>1종 1급 DR291</v>
          </cell>
          <cell r="E114" t="str">
            <v>ℓ</v>
          </cell>
          <cell r="F114">
            <v>0</v>
          </cell>
        </row>
        <row r="115">
          <cell r="A115" t="str">
            <v>d104</v>
          </cell>
          <cell r="B115">
            <v>104</v>
          </cell>
          <cell r="C115" t="str">
            <v>아우트레트 박스</v>
          </cell>
          <cell r="D115" t="str">
            <v>4각BOX 54mm</v>
          </cell>
          <cell r="E115" t="str">
            <v>EA</v>
          </cell>
          <cell r="F115">
            <v>489</v>
          </cell>
          <cell r="G115">
            <v>0.2</v>
          </cell>
        </row>
        <row r="116">
          <cell r="A116" t="str">
            <v>d105</v>
          </cell>
          <cell r="B116">
            <v>105</v>
          </cell>
          <cell r="C116" t="str">
            <v>아우트레트 박스</v>
          </cell>
          <cell r="D116" t="str">
            <v>8각BOX 54mm</v>
          </cell>
          <cell r="E116" t="str">
            <v>EA</v>
          </cell>
          <cell r="F116">
            <v>445</v>
          </cell>
          <cell r="G116">
            <v>0.2</v>
          </cell>
        </row>
        <row r="117">
          <cell r="A117" t="str">
            <v>d106</v>
          </cell>
          <cell r="B117">
            <v>106</v>
          </cell>
          <cell r="C117" t="str">
            <v>아우트레트 박스</v>
          </cell>
          <cell r="D117" t="str">
            <v>S/WBOX 54mm</v>
          </cell>
          <cell r="E117" t="str">
            <v>EA</v>
          </cell>
          <cell r="F117">
            <v>360</v>
          </cell>
          <cell r="G117">
            <v>0.2</v>
          </cell>
        </row>
        <row r="118">
          <cell r="A118" t="str">
            <v>d213</v>
          </cell>
          <cell r="B118">
            <v>213</v>
          </cell>
          <cell r="C118" t="str">
            <v>앵 카 볼 트</v>
          </cell>
          <cell r="D118" t="str">
            <v>13MM(1/2)x125L</v>
          </cell>
          <cell r="E118" t="str">
            <v>EA</v>
          </cell>
          <cell r="F118">
            <v>145</v>
          </cell>
        </row>
        <row r="119">
          <cell r="A119" t="str">
            <v>d210</v>
          </cell>
          <cell r="B119">
            <v>210</v>
          </cell>
          <cell r="C119" t="str">
            <v>연   마   지</v>
          </cell>
          <cell r="D119" t="str">
            <v>22.8 x 25Cm</v>
          </cell>
          <cell r="F119">
            <v>0</v>
          </cell>
        </row>
        <row r="120">
          <cell r="A120" t="str">
            <v>d107</v>
          </cell>
          <cell r="B120">
            <v>107</v>
          </cell>
          <cell r="C120" t="str">
            <v>오뚜기식 제어기</v>
          </cell>
          <cell r="D120" t="str">
            <v>부력식형</v>
          </cell>
          <cell r="E120" t="str">
            <v>EA</v>
          </cell>
          <cell r="F120">
            <v>33000</v>
          </cell>
          <cell r="G120">
            <v>0.08</v>
          </cell>
        </row>
        <row r="121">
          <cell r="A121" t="str">
            <v>d108</v>
          </cell>
          <cell r="B121">
            <v>108</v>
          </cell>
          <cell r="C121" t="str">
            <v>위샤캡</v>
          </cell>
          <cell r="D121" t="str">
            <v>S/T 28mm</v>
          </cell>
          <cell r="E121" t="str">
            <v>EA</v>
          </cell>
          <cell r="F121">
            <v>2100</v>
          </cell>
          <cell r="G121">
            <v>0.03</v>
          </cell>
        </row>
        <row r="122">
          <cell r="A122" t="str">
            <v>d109</v>
          </cell>
          <cell r="B122">
            <v>109</v>
          </cell>
          <cell r="C122" t="str">
            <v>위샤캡</v>
          </cell>
          <cell r="D122" t="str">
            <v>S/T 36mm</v>
          </cell>
          <cell r="E122" t="str">
            <v>EA</v>
          </cell>
          <cell r="F122">
            <v>2480</v>
          </cell>
          <cell r="G122">
            <v>0.04</v>
          </cell>
        </row>
        <row r="123">
          <cell r="A123" t="str">
            <v>d110</v>
          </cell>
          <cell r="B123">
            <v>110</v>
          </cell>
          <cell r="C123" t="str">
            <v>위샤캡</v>
          </cell>
          <cell r="D123" t="str">
            <v>S/T 42mm</v>
          </cell>
          <cell r="E123" t="str">
            <v>EA</v>
          </cell>
          <cell r="F123">
            <v>2770</v>
          </cell>
          <cell r="G123">
            <v>0.04</v>
          </cell>
        </row>
        <row r="124">
          <cell r="A124" t="str">
            <v>d111</v>
          </cell>
          <cell r="B124">
            <v>111</v>
          </cell>
          <cell r="C124" t="str">
            <v>위샤캡</v>
          </cell>
          <cell r="D124" t="str">
            <v>S/T 54mm</v>
          </cell>
          <cell r="E124" t="str">
            <v>EA</v>
          </cell>
          <cell r="F124">
            <v>3440</v>
          </cell>
          <cell r="G124">
            <v>0.04</v>
          </cell>
        </row>
        <row r="125">
          <cell r="A125" t="str">
            <v>d229</v>
          </cell>
          <cell r="B125">
            <v>229</v>
          </cell>
          <cell r="C125" t="str">
            <v>위샤캡</v>
          </cell>
          <cell r="D125" t="str">
            <v>S/T 104mm</v>
          </cell>
          <cell r="E125" t="str">
            <v>EA</v>
          </cell>
          <cell r="F125">
            <v>23906</v>
          </cell>
          <cell r="G125">
            <v>0.04</v>
          </cell>
        </row>
        <row r="126">
          <cell r="A126" t="str">
            <v>d212</v>
          </cell>
          <cell r="B126">
            <v>212</v>
          </cell>
          <cell r="C126" t="str">
            <v>유니스트러트 챤넬</v>
          </cell>
          <cell r="D126" t="str">
            <v>2.3t 42x42</v>
          </cell>
          <cell r="E126" t="str">
            <v>EA</v>
          </cell>
          <cell r="F126">
            <v>0</v>
          </cell>
        </row>
        <row r="127">
          <cell r="A127" t="str">
            <v>d205</v>
          </cell>
          <cell r="B127">
            <v>205</v>
          </cell>
          <cell r="C127" t="str">
            <v>은            분</v>
          </cell>
          <cell r="E127" t="str">
            <v>ℓ</v>
          </cell>
          <cell r="F127">
            <v>0</v>
          </cell>
        </row>
        <row r="128">
          <cell r="A128" t="str">
            <v>d112</v>
          </cell>
          <cell r="B128">
            <v>112</v>
          </cell>
          <cell r="C128" t="str">
            <v>작은나사</v>
          </cell>
          <cell r="D128" t="str">
            <v>황동 1/8"x1 1/4"</v>
          </cell>
          <cell r="E128" t="str">
            <v>EA</v>
          </cell>
          <cell r="F128">
            <v>4.5999999999999996</v>
          </cell>
        </row>
        <row r="129">
          <cell r="A129" t="str">
            <v>d113</v>
          </cell>
          <cell r="B129">
            <v>113</v>
          </cell>
          <cell r="C129" t="str">
            <v>장미전구</v>
          </cell>
          <cell r="D129" t="str">
            <v>220(V) x 20W전자식</v>
          </cell>
          <cell r="E129" t="str">
            <v>EA</v>
          </cell>
          <cell r="F129">
            <v>7500</v>
          </cell>
          <cell r="G129">
            <v>0.245</v>
          </cell>
        </row>
        <row r="130">
          <cell r="A130" t="str">
            <v>d116</v>
          </cell>
          <cell r="B130">
            <v>116</v>
          </cell>
          <cell r="C130" t="str">
            <v>전  선</v>
          </cell>
          <cell r="D130" t="str">
            <v>CPEV 0.65mm 10P</v>
          </cell>
          <cell r="E130" t="str">
            <v>M</v>
          </cell>
          <cell r="F130">
            <v>523</v>
          </cell>
          <cell r="J130">
            <v>0.18</v>
          </cell>
        </row>
        <row r="131">
          <cell r="A131" t="str">
            <v>d114</v>
          </cell>
          <cell r="B131">
            <v>114</v>
          </cell>
          <cell r="C131" t="str">
            <v>전극봉식 제어기</v>
          </cell>
          <cell r="D131" t="str">
            <v>3선 3극</v>
          </cell>
          <cell r="E131" t="str">
            <v>EA</v>
          </cell>
          <cell r="F131">
            <v>33000</v>
          </cell>
          <cell r="G131">
            <v>0.08</v>
          </cell>
        </row>
        <row r="132">
          <cell r="A132" t="str">
            <v>d115</v>
          </cell>
          <cell r="B132">
            <v>115</v>
          </cell>
          <cell r="C132" t="str">
            <v>전기맨홀</v>
          </cell>
          <cell r="D132" t="str">
            <v>Ø950(Ø750)소형</v>
          </cell>
          <cell r="E132" t="str">
            <v>EA</v>
          </cell>
          <cell r="F132">
            <v>365000</v>
          </cell>
        </row>
        <row r="133">
          <cell r="A133" t="str">
            <v>d117</v>
          </cell>
          <cell r="B133">
            <v>117</v>
          </cell>
          <cell r="C133" t="str">
            <v>전선</v>
          </cell>
          <cell r="D133" t="str">
            <v>CV 5.5㎟/1C</v>
          </cell>
          <cell r="E133" t="str">
            <v>M</v>
          </cell>
          <cell r="F133">
            <v>270</v>
          </cell>
          <cell r="G133">
            <v>0.01</v>
          </cell>
        </row>
        <row r="134">
          <cell r="A134" t="str">
            <v>d118</v>
          </cell>
          <cell r="B134">
            <v>118</v>
          </cell>
          <cell r="C134" t="str">
            <v>전선</v>
          </cell>
          <cell r="D134" t="str">
            <v>CV 8㎟/1C</v>
          </cell>
          <cell r="E134" t="str">
            <v>M</v>
          </cell>
          <cell r="F134">
            <v>350</v>
          </cell>
          <cell r="G134">
            <v>0.02</v>
          </cell>
        </row>
        <row r="135">
          <cell r="A135" t="str">
            <v>d119</v>
          </cell>
          <cell r="B135">
            <v>119</v>
          </cell>
          <cell r="C135" t="str">
            <v>전선</v>
          </cell>
          <cell r="D135" t="str">
            <v>CV 14㎟/1C</v>
          </cell>
          <cell r="E135" t="str">
            <v>M</v>
          </cell>
          <cell r="F135">
            <v>615</v>
          </cell>
          <cell r="G135">
            <v>0.02</v>
          </cell>
        </row>
        <row r="136">
          <cell r="A136" t="str">
            <v>d120</v>
          </cell>
          <cell r="B136">
            <v>120</v>
          </cell>
          <cell r="C136" t="str">
            <v>전선</v>
          </cell>
          <cell r="D136" t="str">
            <v>CV 22㎟/1C</v>
          </cell>
          <cell r="E136" t="str">
            <v>M</v>
          </cell>
          <cell r="F136">
            <v>812</v>
          </cell>
          <cell r="G136">
            <v>3.1E-2</v>
          </cell>
        </row>
        <row r="137">
          <cell r="A137" t="str">
            <v>d121</v>
          </cell>
          <cell r="B137">
            <v>121</v>
          </cell>
          <cell r="C137" t="str">
            <v>전선</v>
          </cell>
          <cell r="D137" t="str">
            <v>CV 38㎟/1C</v>
          </cell>
          <cell r="E137" t="str">
            <v>M</v>
          </cell>
          <cell r="F137">
            <v>1250</v>
          </cell>
          <cell r="G137">
            <v>3.1E-2</v>
          </cell>
        </row>
        <row r="138">
          <cell r="A138" t="str">
            <v>d228</v>
          </cell>
          <cell r="B138">
            <v>228</v>
          </cell>
          <cell r="C138" t="str">
            <v>전선</v>
          </cell>
          <cell r="D138" t="str">
            <v>CV 100㎟/1C</v>
          </cell>
          <cell r="E138" t="str">
            <v>M</v>
          </cell>
          <cell r="F138">
            <v>3518</v>
          </cell>
          <cell r="G138">
            <v>6.4000000000000001E-2</v>
          </cell>
        </row>
        <row r="139">
          <cell r="A139" t="str">
            <v>d122</v>
          </cell>
          <cell r="B139">
            <v>122</v>
          </cell>
          <cell r="C139" t="str">
            <v>전선</v>
          </cell>
          <cell r="D139" t="str">
            <v>CVV 2.0㎟/1C</v>
          </cell>
          <cell r="E139" t="str">
            <v>M</v>
          </cell>
          <cell r="F139">
            <v>95</v>
          </cell>
          <cell r="G139">
            <v>0.01</v>
          </cell>
        </row>
        <row r="140">
          <cell r="A140" t="str">
            <v>d125</v>
          </cell>
          <cell r="B140">
            <v>125</v>
          </cell>
          <cell r="C140" t="str">
            <v>전선</v>
          </cell>
          <cell r="D140" t="str">
            <v>GV 100㎟</v>
          </cell>
          <cell r="E140" t="str">
            <v>M</v>
          </cell>
          <cell r="F140">
            <v>3518</v>
          </cell>
          <cell r="G140">
            <v>0.02</v>
          </cell>
        </row>
        <row r="141">
          <cell r="A141" t="str">
            <v>d128</v>
          </cell>
          <cell r="B141">
            <v>128</v>
          </cell>
          <cell r="C141" t="str">
            <v>전선</v>
          </cell>
          <cell r="D141" t="str">
            <v>GV 14㎟</v>
          </cell>
          <cell r="E141" t="str">
            <v>M</v>
          </cell>
          <cell r="F141">
            <v>715</v>
          </cell>
          <cell r="G141">
            <v>0.02</v>
          </cell>
        </row>
        <row r="142">
          <cell r="A142" t="str">
            <v>d123</v>
          </cell>
          <cell r="B142">
            <v>123</v>
          </cell>
          <cell r="C142" t="str">
            <v>전선</v>
          </cell>
          <cell r="D142" t="str">
            <v>GV 38㎟</v>
          </cell>
          <cell r="E142" t="str">
            <v>M</v>
          </cell>
          <cell r="F142">
            <v>1494</v>
          </cell>
          <cell r="G142">
            <v>3.1E-2</v>
          </cell>
        </row>
        <row r="143">
          <cell r="A143" t="str">
            <v>d126</v>
          </cell>
          <cell r="B143">
            <v>126</v>
          </cell>
          <cell r="C143" t="str">
            <v>전선</v>
          </cell>
          <cell r="D143" t="str">
            <v>GV 400㎟</v>
          </cell>
          <cell r="E143" t="str">
            <v>M</v>
          </cell>
          <cell r="F143">
            <v>13768</v>
          </cell>
          <cell r="G143">
            <v>2.5000000000000001E-2</v>
          </cell>
        </row>
        <row r="144">
          <cell r="A144" t="str">
            <v>d124</v>
          </cell>
          <cell r="B144">
            <v>124</v>
          </cell>
          <cell r="C144" t="str">
            <v>전선</v>
          </cell>
          <cell r="D144" t="str">
            <v>GV 50㎟</v>
          </cell>
          <cell r="E144" t="str">
            <v>M</v>
          </cell>
          <cell r="F144">
            <v>2006</v>
          </cell>
          <cell r="G144">
            <v>1.4999999999999999E-2</v>
          </cell>
        </row>
        <row r="145">
          <cell r="A145" t="str">
            <v>d214</v>
          </cell>
          <cell r="B145">
            <v>214</v>
          </cell>
          <cell r="C145" t="str">
            <v>전선</v>
          </cell>
          <cell r="D145" t="str">
            <v>GV 8㎟</v>
          </cell>
          <cell r="E145" t="str">
            <v>M</v>
          </cell>
          <cell r="F145">
            <v>414</v>
          </cell>
          <cell r="G145">
            <v>0.02</v>
          </cell>
        </row>
        <row r="146">
          <cell r="A146" t="str">
            <v>d127</v>
          </cell>
          <cell r="B146">
            <v>127</v>
          </cell>
          <cell r="C146" t="str">
            <v>전선</v>
          </cell>
          <cell r="D146" t="str">
            <v>HIV 2.0mm</v>
          </cell>
          <cell r="E146" t="str">
            <v>M</v>
          </cell>
          <cell r="F146">
            <v>94</v>
          </cell>
          <cell r="G146">
            <v>0.01</v>
          </cell>
        </row>
        <row r="147">
          <cell r="A147" t="str">
            <v>d129</v>
          </cell>
          <cell r="B147">
            <v>129</v>
          </cell>
          <cell r="C147" t="str">
            <v>전선</v>
          </cell>
          <cell r="D147" t="str">
            <v>HIV 5.5㎟</v>
          </cell>
          <cell r="E147" t="str">
            <v>M</v>
          </cell>
          <cell r="F147">
            <v>183</v>
          </cell>
          <cell r="G147">
            <v>0.01</v>
          </cell>
        </row>
        <row r="148">
          <cell r="A148" t="str">
            <v>d130</v>
          </cell>
          <cell r="B148">
            <v>130</v>
          </cell>
          <cell r="C148" t="str">
            <v>전선</v>
          </cell>
          <cell r="D148" t="str">
            <v>HIV 8㎟</v>
          </cell>
          <cell r="E148" t="str">
            <v>M</v>
          </cell>
          <cell r="F148">
            <v>265</v>
          </cell>
          <cell r="G148">
            <v>0.02</v>
          </cell>
        </row>
        <row r="149">
          <cell r="A149" t="str">
            <v>d131</v>
          </cell>
          <cell r="B149">
            <v>131</v>
          </cell>
          <cell r="C149" t="str">
            <v>전선</v>
          </cell>
          <cell r="D149" t="str">
            <v>TIV 0.8mm/2C</v>
          </cell>
          <cell r="E149" t="str">
            <v>M</v>
          </cell>
          <cell r="F149">
            <v>38</v>
          </cell>
          <cell r="I149">
            <v>1.4999999999999999E-2</v>
          </cell>
        </row>
        <row r="150">
          <cell r="A150" t="str">
            <v>d217</v>
          </cell>
          <cell r="B150">
            <v>217</v>
          </cell>
          <cell r="C150" t="str">
            <v>전선관</v>
          </cell>
          <cell r="D150" t="str">
            <v>ELP D : 30</v>
          </cell>
          <cell r="E150" t="str">
            <v>M</v>
          </cell>
          <cell r="F150">
            <v>305</v>
          </cell>
          <cell r="G150">
            <v>1.2E-2</v>
          </cell>
          <cell r="M150">
            <v>2.9000000000000001E-2</v>
          </cell>
        </row>
        <row r="151">
          <cell r="A151" t="str">
            <v>d218</v>
          </cell>
          <cell r="B151">
            <v>218</v>
          </cell>
          <cell r="C151" t="str">
            <v>전선관</v>
          </cell>
          <cell r="D151" t="str">
            <v>ELP D : 40</v>
          </cell>
          <cell r="E151" t="str">
            <v>M</v>
          </cell>
          <cell r="F151">
            <v>500</v>
          </cell>
          <cell r="G151">
            <v>1.2E-2</v>
          </cell>
          <cell r="M151">
            <v>2.9000000000000001E-2</v>
          </cell>
        </row>
        <row r="152">
          <cell r="A152" t="str">
            <v>d219</v>
          </cell>
          <cell r="B152">
            <v>219</v>
          </cell>
          <cell r="C152" t="str">
            <v>전선관</v>
          </cell>
          <cell r="D152" t="str">
            <v>ELP D : 50</v>
          </cell>
          <cell r="E152" t="str">
            <v>M</v>
          </cell>
          <cell r="F152">
            <v>630</v>
          </cell>
          <cell r="G152">
            <v>1.2E-2</v>
          </cell>
          <cell r="M152">
            <v>2.9000000000000001E-2</v>
          </cell>
        </row>
        <row r="153">
          <cell r="A153" t="str">
            <v>d220</v>
          </cell>
          <cell r="B153">
            <v>220</v>
          </cell>
          <cell r="C153" t="str">
            <v>전선관</v>
          </cell>
          <cell r="D153" t="str">
            <v>ELP D : 65</v>
          </cell>
          <cell r="E153" t="str">
            <v>M</v>
          </cell>
          <cell r="F153">
            <v>925</v>
          </cell>
          <cell r="G153">
            <v>1.4999999999999999E-2</v>
          </cell>
          <cell r="M153">
            <v>3.5000000000000003E-2</v>
          </cell>
        </row>
        <row r="154">
          <cell r="A154" t="str">
            <v>d132</v>
          </cell>
          <cell r="B154">
            <v>132</v>
          </cell>
          <cell r="C154" t="str">
            <v>전선관</v>
          </cell>
          <cell r="D154" t="str">
            <v>HIPVC 16mm</v>
          </cell>
          <cell r="E154" t="str">
            <v>M</v>
          </cell>
          <cell r="F154">
            <v>235</v>
          </cell>
          <cell r="G154">
            <v>0.05</v>
          </cell>
        </row>
        <row r="155">
          <cell r="A155" t="str">
            <v>d133</v>
          </cell>
          <cell r="B155">
            <v>133</v>
          </cell>
          <cell r="C155" t="str">
            <v>전선관</v>
          </cell>
          <cell r="D155" t="str">
            <v>HIPVC 22mm</v>
          </cell>
          <cell r="E155" t="str">
            <v>M</v>
          </cell>
          <cell r="F155">
            <v>283</v>
          </cell>
          <cell r="G155">
            <v>0.06</v>
          </cell>
        </row>
        <row r="156">
          <cell r="A156" t="str">
            <v>d134</v>
          </cell>
          <cell r="B156">
            <v>134</v>
          </cell>
          <cell r="C156" t="str">
            <v>전선관</v>
          </cell>
          <cell r="D156" t="str">
            <v>HIPVC 28mm</v>
          </cell>
          <cell r="E156" t="str">
            <v>M</v>
          </cell>
          <cell r="F156">
            <v>548</v>
          </cell>
          <cell r="G156">
            <v>0.08</v>
          </cell>
        </row>
        <row r="157">
          <cell r="A157" t="str">
            <v>d135</v>
          </cell>
          <cell r="B157">
            <v>135</v>
          </cell>
          <cell r="C157" t="str">
            <v>전선관</v>
          </cell>
          <cell r="D157" t="str">
            <v>HIPVC 36mm</v>
          </cell>
          <cell r="E157" t="str">
            <v>M</v>
          </cell>
          <cell r="F157">
            <v>760</v>
          </cell>
          <cell r="G157">
            <v>0.01</v>
          </cell>
        </row>
        <row r="158">
          <cell r="A158" t="str">
            <v>d136</v>
          </cell>
          <cell r="B158">
            <v>136</v>
          </cell>
          <cell r="C158" t="str">
            <v>전선관</v>
          </cell>
          <cell r="D158" t="str">
            <v>HIPVC 42mm</v>
          </cell>
          <cell r="E158" t="str">
            <v>M</v>
          </cell>
          <cell r="F158">
            <v>996</v>
          </cell>
          <cell r="G158">
            <v>0.13</v>
          </cell>
        </row>
        <row r="159">
          <cell r="A159" t="str">
            <v>d137</v>
          </cell>
          <cell r="B159">
            <v>137</v>
          </cell>
          <cell r="C159" t="str">
            <v>전선관</v>
          </cell>
          <cell r="D159" t="str">
            <v>HIPVC 54mm</v>
          </cell>
          <cell r="E159" t="str">
            <v>M</v>
          </cell>
          <cell r="F159">
            <v>1413</v>
          </cell>
          <cell r="G159">
            <v>0.19</v>
          </cell>
        </row>
        <row r="160">
          <cell r="A160" t="str">
            <v>d138</v>
          </cell>
          <cell r="B160">
            <v>138</v>
          </cell>
          <cell r="C160" t="str">
            <v>전선관</v>
          </cell>
          <cell r="D160" t="str">
            <v>S/T 16mm</v>
          </cell>
          <cell r="E160" t="str">
            <v>M</v>
          </cell>
          <cell r="F160">
            <v>665</v>
          </cell>
          <cell r="G160">
            <v>0.08</v>
          </cell>
        </row>
        <row r="161">
          <cell r="A161" t="str">
            <v>d139</v>
          </cell>
          <cell r="B161">
            <v>139</v>
          </cell>
          <cell r="C161" t="str">
            <v>전선관</v>
          </cell>
          <cell r="D161" t="str">
            <v>S/T 22mm</v>
          </cell>
          <cell r="E161" t="str">
            <v>M</v>
          </cell>
          <cell r="F161">
            <v>852</v>
          </cell>
          <cell r="G161">
            <v>0.11</v>
          </cell>
        </row>
        <row r="162">
          <cell r="A162" t="str">
            <v>d140</v>
          </cell>
          <cell r="B162">
            <v>140</v>
          </cell>
          <cell r="C162" t="str">
            <v>전선관</v>
          </cell>
          <cell r="D162" t="str">
            <v>S/T 28mm</v>
          </cell>
          <cell r="E162" t="str">
            <v>M</v>
          </cell>
          <cell r="F162">
            <v>1112</v>
          </cell>
          <cell r="G162">
            <v>0.14000000000000001</v>
          </cell>
        </row>
        <row r="163">
          <cell r="A163" t="str">
            <v>d141</v>
          </cell>
          <cell r="B163">
            <v>141</v>
          </cell>
          <cell r="C163" t="str">
            <v>전선관</v>
          </cell>
          <cell r="D163" t="str">
            <v>S/T 36mm</v>
          </cell>
          <cell r="E163" t="str">
            <v>M</v>
          </cell>
          <cell r="F163">
            <v>1365</v>
          </cell>
          <cell r="G163">
            <v>0.2</v>
          </cell>
        </row>
        <row r="164">
          <cell r="A164" t="str">
            <v>d142</v>
          </cell>
          <cell r="B164">
            <v>142</v>
          </cell>
          <cell r="C164" t="str">
            <v>전선관</v>
          </cell>
          <cell r="D164" t="str">
            <v>S/T 42mm</v>
          </cell>
          <cell r="E164" t="str">
            <v>M</v>
          </cell>
          <cell r="F164">
            <v>1582</v>
          </cell>
          <cell r="G164">
            <v>0.25</v>
          </cell>
        </row>
        <row r="165">
          <cell r="A165" t="str">
            <v>d143</v>
          </cell>
          <cell r="B165">
            <v>143</v>
          </cell>
          <cell r="C165" t="str">
            <v>전선관</v>
          </cell>
          <cell r="D165" t="str">
            <v>S/T 54mm</v>
          </cell>
          <cell r="E165" t="str">
            <v>M</v>
          </cell>
          <cell r="F165">
            <v>2206</v>
          </cell>
          <cell r="G165">
            <v>0.34</v>
          </cell>
        </row>
        <row r="166">
          <cell r="A166" t="str">
            <v>d227</v>
          </cell>
          <cell r="B166">
            <v>143</v>
          </cell>
          <cell r="C166" t="str">
            <v>전선관</v>
          </cell>
          <cell r="D166" t="str">
            <v>S/T 104mm</v>
          </cell>
          <cell r="E166" t="str">
            <v>M</v>
          </cell>
          <cell r="F166">
            <v>5019</v>
          </cell>
          <cell r="G166">
            <v>0.71</v>
          </cell>
        </row>
        <row r="167">
          <cell r="A167" t="str">
            <v>d144</v>
          </cell>
          <cell r="B167">
            <v>144</v>
          </cell>
          <cell r="C167" t="str">
            <v>전화 콘센트</v>
          </cell>
          <cell r="D167" t="str">
            <v>4P</v>
          </cell>
          <cell r="E167" t="str">
            <v>EA</v>
          </cell>
          <cell r="F167">
            <v>730</v>
          </cell>
          <cell r="I167">
            <v>7.0000000000000007E-2</v>
          </cell>
        </row>
        <row r="168">
          <cell r="A168" t="str">
            <v>d145</v>
          </cell>
          <cell r="B168">
            <v>145</v>
          </cell>
          <cell r="C168" t="str">
            <v>접지 단자함(SUS)</v>
          </cell>
          <cell r="D168" t="str">
            <v>1 CCT</v>
          </cell>
          <cell r="E168" t="str">
            <v>EA</v>
          </cell>
          <cell r="F168">
            <v>70000</v>
          </cell>
          <cell r="G168">
            <v>0.66</v>
          </cell>
        </row>
        <row r="169">
          <cell r="A169" t="str">
            <v>d146</v>
          </cell>
          <cell r="B169">
            <v>146</v>
          </cell>
          <cell r="C169" t="str">
            <v>접지동봉</v>
          </cell>
          <cell r="D169" t="str">
            <v>ø18 x 2400</v>
          </cell>
          <cell r="E169" t="str">
            <v>본</v>
          </cell>
          <cell r="F169">
            <v>5300</v>
          </cell>
          <cell r="G169">
            <v>0.2</v>
          </cell>
          <cell r="M169">
            <v>0.1</v>
          </cell>
        </row>
        <row r="170">
          <cell r="A170" t="str">
            <v>d195</v>
          </cell>
          <cell r="B170">
            <v>195</v>
          </cell>
          <cell r="C170" t="str">
            <v>접지목</v>
          </cell>
          <cell r="D170" t="str">
            <v>100x100x1000</v>
          </cell>
          <cell r="E170" t="str">
            <v>EA</v>
          </cell>
          <cell r="F170">
            <v>30000</v>
          </cell>
        </row>
        <row r="171">
          <cell r="A171" t="str">
            <v>d147</v>
          </cell>
          <cell r="B171">
            <v>147</v>
          </cell>
          <cell r="C171" t="str">
            <v>접지저항 저감제</v>
          </cell>
          <cell r="D171" t="str">
            <v>아스판-M</v>
          </cell>
          <cell r="E171" t="str">
            <v>포</v>
          </cell>
          <cell r="F171">
            <v>15000</v>
          </cell>
        </row>
        <row r="172">
          <cell r="A172" t="str">
            <v>d148</v>
          </cell>
          <cell r="B172">
            <v>148</v>
          </cell>
          <cell r="C172" t="str">
            <v>정온전선</v>
          </cell>
          <cell r="D172" t="str">
            <v>15W/M 220V</v>
          </cell>
          <cell r="E172" t="str">
            <v>M</v>
          </cell>
          <cell r="F172">
            <v>5600</v>
          </cell>
          <cell r="G172">
            <v>0.4</v>
          </cell>
        </row>
        <row r="173">
          <cell r="A173" t="str">
            <v>d149</v>
          </cell>
          <cell r="B173">
            <v>149</v>
          </cell>
          <cell r="C173" t="str">
            <v>주택용 분전반</v>
          </cell>
          <cell r="D173" t="str">
            <v>ME-4회로</v>
          </cell>
          <cell r="E173" t="str">
            <v>면</v>
          </cell>
          <cell r="F173">
            <v>21000</v>
          </cell>
          <cell r="G173">
            <v>0.43</v>
          </cell>
        </row>
        <row r="174">
          <cell r="A174" t="str">
            <v>d152</v>
          </cell>
          <cell r="B174">
            <v>152</v>
          </cell>
          <cell r="C174" t="str">
            <v>중간 단자함</v>
          </cell>
          <cell r="D174" t="str">
            <v>SUS 10P</v>
          </cell>
          <cell r="E174" t="str">
            <v>EA</v>
          </cell>
          <cell r="F174">
            <v>24800</v>
          </cell>
          <cell r="I174">
            <v>0.55000000000000004</v>
          </cell>
          <cell r="M174">
            <v>0.45</v>
          </cell>
        </row>
        <row r="175">
          <cell r="A175" t="str">
            <v>d153</v>
          </cell>
          <cell r="B175">
            <v>153</v>
          </cell>
          <cell r="C175" t="str">
            <v>중간단자함</v>
          </cell>
          <cell r="D175" t="str">
            <v>SUS 20P</v>
          </cell>
          <cell r="E175" t="str">
            <v>EA</v>
          </cell>
          <cell r="F175">
            <v>27600</v>
          </cell>
          <cell r="I175">
            <v>0.55000000000000004</v>
          </cell>
          <cell r="M175">
            <v>0.45</v>
          </cell>
        </row>
        <row r="176">
          <cell r="A176" t="str">
            <v>d150</v>
          </cell>
          <cell r="B176">
            <v>150</v>
          </cell>
          <cell r="C176" t="str">
            <v>철재분전함(D:SUS)</v>
          </cell>
          <cell r="D176" t="str">
            <v>450x300x150</v>
          </cell>
          <cell r="E176" t="str">
            <v>EA</v>
          </cell>
          <cell r="F176">
            <v>18000</v>
          </cell>
        </row>
        <row r="177">
          <cell r="A177" t="str">
            <v>d151</v>
          </cell>
          <cell r="B177">
            <v>151</v>
          </cell>
          <cell r="C177" t="str">
            <v>철재분전함(D:SUS)</v>
          </cell>
          <cell r="D177" t="str">
            <v>450x360X180</v>
          </cell>
          <cell r="E177" t="str">
            <v>EA</v>
          </cell>
          <cell r="F177">
            <v>21000</v>
          </cell>
        </row>
        <row r="178">
          <cell r="A178" t="str">
            <v>d154</v>
          </cell>
          <cell r="B178">
            <v>154</v>
          </cell>
          <cell r="C178" t="str">
            <v>커버 나이프 S/W</v>
          </cell>
          <cell r="D178" t="str">
            <v>3P 30A</v>
          </cell>
          <cell r="E178" t="str">
            <v>EA</v>
          </cell>
          <cell r="F178">
            <v>2304</v>
          </cell>
          <cell r="G178">
            <v>0.2</v>
          </cell>
        </row>
        <row r="179">
          <cell r="A179" t="str">
            <v>d155</v>
          </cell>
          <cell r="B179">
            <v>155</v>
          </cell>
          <cell r="C179" t="str">
            <v>커버 나이프 S/W</v>
          </cell>
          <cell r="D179" t="str">
            <v>쌍투 3P30A</v>
          </cell>
          <cell r="E179" t="str">
            <v>EA</v>
          </cell>
          <cell r="F179">
            <v>3372</v>
          </cell>
          <cell r="G179">
            <v>0.24</v>
          </cell>
        </row>
        <row r="180">
          <cell r="A180" t="str">
            <v>d156</v>
          </cell>
          <cell r="B180">
            <v>156</v>
          </cell>
          <cell r="C180" t="str">
            <v>콘센트</v>
          </cell>
          <cell r="D180" t="str">
            <v>250V15A1구(무)</v>
          </cell>
          <cell r="E180" t="str">
            <v>EA</v>
          </cell>
          <cell r="F180">
            <v>820</v>
          </cell>
          <cell r="G180">
            <v>6.5000000000000002E-2</v>
          </cell>
        </row>
        <row r="181">
          <cell r="A181" t="str">
            <v>d157</v>
          </cell>
          <cell r="B181">
            <v>157</v>
          </cell>
          <cell r="C181" t="str">
            <v>콘센트</v>
          </cell>
          <cell r="D181" t="str">
            <v>250V15A2구(접)</v>
          </cell>
          <cell r="E181" t="str">
            <v>EA</v>
          </cell>
          <cell r="F181">
            <v>1045</v>
          </cell>
          <cell r="G181">
            <v>6.5000000000000002E-2</v>
          </cell>
        </row>
        <row r="182">
          <cell r="A182" t="str">
            <v>d158</v>
          </cell>
          <cell r="B182">
            <v>158</v>
          </cell>
          <cell r="C182" t="str">
            <v>타임머(24H)</v>
          </cell>
          <cell r="D182" t="str">
            <v>220V25A최소15분</v>
          </cell>
          <cell r="E182" t="str">
            <v>EA</v>
          </cell>
          <cell r="F182">
            <v>22600</v>
          </cell>
          <cell r="G182">
            <v>0.2</v>
          </cell>
        </row>
        <row r="183">
          <cell r="A183" t="str">
            <v>d165</v>
          </cell>
          <cell r="B183">
            <v>165</v>
          </cell>
          <cell r="C183" t="str">
            <v>통로유도등</v>
          </cell>
          <cell r="D183" t="str">
            <v>매입 10W 소형</v>
          </cell>
          <cell r="E183" t="str">
            <v>EA</v>
          </cell>
          <cell r="F183">
            <v>24500</v>
          </cell>
          <cell r="G183">
            <v>0.2</v>
          </cell>
        </row>
        <row r="184">
          <cell r="A184" t="str">
            <v>d194</v>
          </cell>
          <cell r="B184">
            <v>194</v>
          </cell>
          <cell r="C184" t="str">
            <v>통신용 접지함</v>
          </cell>
          <cell r="D184" t="str">
            <v>아크릴 5t</v>
          </cell>
          <cell r="E184" t="str">
            <v>EA</v>
          </cell>
          <cell r="F184">
            <v>130000</v>
          </cell>
          <cell r="G184">
            <v>0.66</v>
          </cell>
        </row>
        <row r="185">
          <cell r="A185" t="str">
            <v>d199</v>
          </cell>
          <cell r="B185">
            <v>199</v>
          </cell>
          <cell r="C185" t="str">
            <v>통합분전반</v>
          </cell>
          <cell r="D185" t="str">
            <v>ATS 200A 3Ø4W</v>
          </cell>
          <cell r="E185" t="str">
            <v>면</v>
          </cell>
          <cell r="F185">
            <v>0</v>
          </cell>
          <cell r="G185">
            <v>0.92200000000000004</v>
          </cell>
        </row>
        <row r="186">
          <cell r="A186" t="str">
            <v>d159</v>
          </cell>
          <cell r="B186">
            <v>159</v>
          </cell>
          <cell r="C186" t="str">
            <v>파이프 행거</v>
          </cell>
          <cell r="D186" t="str">
            <v>16C</v>
          </cell>
          <cell r="E186" t="str">
            <v>EA</v>
          </cell>
          <cell r="F186">
            <v>435</v>
          </cell>
        </row>
        <row r="187">
          <cell r="A187" t="str">
            <v>d160</v>
          </cell>
          <cell r="B187">
            <v>160</v>
          </cell>
          <cell r="C187" t="str">
            <v>파이프 행거</v>
          </cell>
          <cell r="D187" t="str">
            <v>22C</v>
          </cell>
          <cell r="E187" t="str">
            <v>EA</v>
          </cell>
          <cell r="F187">
            <v>445</v>
          </cell>
        </row>
        <row r="188">
          <cell r="A188" t="str">
            <v>d161</v>
          </cell>
          <cell r="B188">
            <v>161</v>
          </cell>
          <cell r="C188" t="str">
            <v>파이프 행거</v>
          </cell>
          <cell r="D188" t="str">
            <v>28C</v>
          </cell>
          <cell r="E188" t="str">
            <v>EA</v>
          </cell>
          <cell r="F188">
            <v>457</v>
          </cell>
        </row>
        <row r="189">
          <cell r="A189" t="str">
            <v>d162</v>
          </cell>
          <cell r="B189">
            <v>162</v>
          </cell>
          <cell r="C189" t="str">
            <v>파이프 행거</v>
          </cell>
          <cell r="D189" t="str">
            <v>36C</v>
          </cell>
          <cell r="E189" t="str">
            <v>EA</v>
          </cell>
          <cell r="F189">
            <v>595</v>
          </cell>
        </row>
        <row r="190">
          <cell r="A190" t="str">
            <v>d163</v>
          </cell>
          <cell r="B190">
            <v>163</v>
          </cell>
          <cell r="C190" t="str">
            <v>파이프 행거</v>
          </cell>
          <cell r="D190" t="str">
            <v>42C</v>
          </cell>
          <cell r="E190" t="str">
            <v>EA</v>
          </cell>
          <cell r="F190">
            <v>658</v>
          </cell>
        </row>
        <row r="191">
          <cell r="A191" t="str">
            <v>d164</v>
          </cell>
          <cell r="B191">
            <v>164</v>
          </cell>
          <cell r="C191" t="str">
            <v>파이프 행거</v>
          </cell>
          <cell r="D191" t="str">
            <v>54C</v>
          </cell>
          <cell r="E191" t="str">
            <v>EA</v>
          </cell>
          <cell r="F191">
            <v>786</v>
          </cell>
        </row>
        <row r="192">
          <cell r="A192" t="str">
            <v>d166</v>
          </cell>
          <cell r="B192">
            <v>166</v>
          </cell>
          <cell r="C192" t="str">
            <v>표시등</v>
          </cell>
          <cell r="D192" t="str">
            <v>DC 24V (IL-D24)</v>
          </cell>
          <cell r="E192" t="str">
            <v>EA</v>
          </cell>
          <cell r="F192">
            <v>1000</v>
          </cell>
          <cell r="G192">
            <v>0.2</v>
          </cell>
        </row>
        <row r="193">
          <cell r="A193" t="str">
            <v>d167</v>
          </cell>
          <cell r="B193">
            <v>167</v>
          </cell>
          <cell r="C193" t="str">
            <v>풀박스</v>
          </cell>
          <cell r="D193" t="str">
            <v>200x200x100</v>
          </cell>
          <cell r="E193" t="str">
            <v>EA</v>
          </cell>
          <cell r="F193">
            <v>2790</v>
          </cell>
          <cell r="G193">
            <v>0.66</v>
          </cell>
        </row>
        <row r="194">
          <cell r="A194" t="str">
            <v>d168</v>
          </cell>
          <cell r="B194">
            <v>168</v>
          </cell>
          <cell r="C194" t="str">
            <v>풀박스</v>
          </cell>
          <cell r="D194" t="str">
            <v>250x250x150</v>
          </cell>
          <cell r="E194" t="str">
            <v>EA</v>
          </cell>
          <cell r="F194">
            <v>4500</v>
          </cell>
          <cell r="G194">
            <v>0.66</v>
          </cell>
        </row>
        <row r="195">
          <cell r="A195" t="str">
            <v>d169</v>
          </cell>
          <cell r="B195">
            <v>169</v>
          </cell>
          <cell r="C195" t="str">
            <v>풀박스</v>
          </cell>
          <cell r="D195" t="str">
            <v>300x300x150</v>
          </cell>
          <cell r="E195" t="str">
            <v>EA</v>
          </cell>
          <cell r="F195">
            <v>5180</v>
          </cell>
          <cell r="G195">
            <v>0.66</v>
          </cell>
        </row>
        <row r="196">
          <cell r="A196" t="str">
            <v>d170</v>
          </cell>
          <cell r="B196">
            <v>170</v>
          </cell>
          <cell r="C196" t="str">
            <v>풀박스</v>
          </cell>
          <cell r="D196" t="str">
            <v>FRP 200x150x130</v>
          </cell>
          <cell r="E196" t="str">
            <v>EA</v>
          </cell>
          <cell r="F196">
            <v>35000</v>
          </cell>
          <cell r="G196">
            <v>0.66</v>
          </cell>
        </row>
        <row r="197">
          <cell r="A197" t="str">
            <v>d171</v>
          </cell>
          <cell r="B197">
            <v>171</v>
          </cell>
          <cell r="C197" t="str">
            <v>피난구 유도등</v>
          </cell>
          <cell r="D197" t="str">
            <v>노출 10W 소형</v>
          </cell>
          <cell r="E197" t="str">
            <v>EA</v>
          </cell>
          <cell r="F197">
            <v>24500</v>
          </cell>
          <cell r="G197">
            <v>0.2</v>
          </cell>
        </row>
        <row r="198">
          <cell r="A198" t="str">
            <v>d181</v>
          </cell>
          <cell r="B198">
            <v>181</v>
          </cell>
          <cell r="C198" t="str">
            <v>행거볼트</v>
          </cell>
          <cell r="D198" t="str">
            <v>Ø9x1000</v>
          </cell>
          <cell r="E198" t="str">
            <v>EA</v>
          </cell>
          <cell r="F198">
            <v>404</v>
          </cell>
        </row>
        <row r="199">
          <cell r="A199" t="str">
            <v>d172</v>
          </cell>
          <cell r="B199">
            <v>172</v>
          </cell>
          <cell r="C199" t="str">
            <v>형광등기구(매입루바)</v>
          </cell>
          <cell r="D199" t="str">
            <v>220(V)x20Wx2등 전자</v>
          </cell>
          <cell r="E199" t="str">
            <v>SET</v>
          </cell>
          <cell r="F199">
            <v>34260</v>
          </cell>
          <cell r="G199">
            <v>0.3</v>
          </cell>
        </row>
        <row r="200">
          <cell r="A200" t="str">
            <v>d173</v>
          </cell>
          <cell r="B200">
            <v>173</v>
          </cell>
          <cell r="C200" t="str">
            <v>형광등기구(매입루바)</v>
          </cell>
          <cell r="D200" t="str">
            <v>220(V)x40Wx2등 전자</v>
          </cell>
          <cell r="E200" t="str">
            <v>SET</v>
          </cell>
          <cell r="F200">
            <v>43120</v>
          </cell>
          <cell r="G200">
            <v>0.46</v>
          </cell>
        </row>
        <row r="201">
          <cell r="A201" t="str">
            <v>d174</v>
          </cell>
          <cell r="B201">
            <v>174</v>
          </cell>
          <cell r="C201" t="str">
            <v>형광등기구(안전증)</v>
          </cell>
          <cell r="D201" t="str">
            <v>220(V)x20Wx2등</v>
          </cell>
          <cell r="E201" t="str">
            <v>SET</v>
          </cell>
          <cell r="F201">
            <v>80000</v>
          </cell>
          <cell r="G201">
            <v>0.6</v>
          </cell>
        </row>
        <row r="202">
          <cell r="A202" t="str">
            <v>d175</v>
          </cell>
          <cell r="B202">
            <v>175</v>
          </cell>
          <cell r="C202" t="str">
            <v>형광등기구(안전증)</v>
          </cell>
          <cell r="D202" t="str">
            <v>220(V)x40Wx2등</v>
          </cell>
          <cell r="E202" t="str">
            <v>SET</v>
          </cell>
          <cell r="F202">
            <v>114000</v>
          </cell>
          <cell r="G202">
            <v>0.92</v>
          </cell>
        </row>
        <row r="203">
          <cell r="A203" t="str">
            <v>d215</v>
          </cell>
          <cell r="B203">
            <v>215</v>
          </cell>
          <cell r="C203" t="str">
            <v>형광등기구(직부)</v>
          </cell>
          <cell r="D203" t="str">
            <v>220(V)x20Wx2등 전자</v>
          </cell>
          <cell r="E203" t="str">
            <v>SET</v>
          </cell>
          <cell r="F203">
            <v>29000</v>
          </cell>
          <cell r="G203">
            <v>0.19500000000000001</v>
          </cell>
        </row>
        <row r="204">
          <cell r="A204" t="str">
            <v>d216</v>
          </cell>
          <cell r="B204">
            <v>216</v>
          </cell>
          <cell r="C204" t="str">
            <v>형광등기구(직부)</v>
          </cell>
          <cell r="D204" t="str">
            <v>220(V)x40Wx2등 전자</v>
          </cell>
          <cell r="E204" t="str">
            <v>SET</v>
          </cell>
          <cell r="F204">
            <v>39400</v>
          </cell>
          <cell r="G204">
            <v>0.30499999999999999</v>
          </cell>
        </row>
        <row r="205">
          <cell r="A205" t="str">
            <v>d176</v>
          </cell>
          <cell r="B205">
            <v>176</v>
          </cell>
          <cell r="C205" t="str">
            <v>형광램프</v>
          </cell>
          <cell r="D205" t="str">
            <v>220(V)x20W</v>
          </cell>
          <cell r="E205" t="str">
            <v>EA</v>
          </cell>
          <cell r="F205">
            <v>650</v>
          </cell>
        </row>
        <row r="206">
          <cell r="A206" t="str">
            <v>d177</v>
          </cell>
          <cell r="B206">
            <v>177</v>
          </cell>
          <cell r="C206" t="str">
            <v>형광램프</v>
          </cell>
          <cell r="D206" t="str">
            <v>220(V)x40W</v>
          </cell>
          <cell r="E206" t="str">
            <v>EA</v>
          </cell>
          <cell r="F206">
            <v>1050</v>
          </cell>
        </row>
        <row r="207">
          <cell r="A207" t="str">
            <v>d178</v>
          </cell>
          <cell r="B207">
            <v>178</v>
          </cell>
          <cell r="C207" t="str">
            <v>환풍기(일반용)</v>
          </cell>
          <cell r="D207" t="str">
            <v>300 x 300</v>
          </cell>
          <cell r="E207" t="str">
            <v>EA</v>
          </cell>
          <cell r="F207">
            <v>16000</v>
          </cell>
          <cell r="G207">
            <v>0.48</v>
          </cell>
        </row>
        <row r="208">
          <cell r="A208" t="str">
            <v>d179</v>
          </cell>
          <cell r="B208">
            <v>179</v>
          </cell>
          <cell r="C208" t="str">
            <v>황동 볼트너트</v>
          </cell>
          <cell r="D208" t="str">
            <v>M10 x 40</v>
          </cell>
          <cell r="E208" t="str">
            <v>EA</v>
          </cell>
          <cell r="F208">
            <v>183</v>
          </cell>
        </row>
        <row r="209">
          <cell r="A209" t="str">
            <v>d180</v>
          </cell>
          <cell r="B209">
            <v>180</v>
          </cell>
          <cell r="C209" t="str">
            <v>황동 평와셔</v>
          </cell>
          <cell r="D209" t="str">
            <v>3/8" 0.5mm</v>
          </cell>
          <cell r="E209" t="str">
            <v>EA</v>
          </cell>
          <cell r="F209">
            <v>6.5</v>
          </cell>
        </row>
        <row r="210">
          <cell r="A210" t="str">
            <v>d209</v>
          </cell>
          <cell r="B210">
            <v>209</v>
          </cell>
          <cell r="C210" t="str">
            <v>휘 발 유</v>
          </cell>
          <cell r="E210" t="str">
            <v>ℓ</v>
          </cell>
          <cell r="F210">
            <v>0</v>
          </cell>
        </row>
        <row r="211">
          <cell r="A211" t="str">
            <v>d196</v>
          </cell>
          <cell r="B211">
            <v>196</v>
          </cell>
          <cell r="C211" t="str">
            <v>BASE PLAT</v>
          </cell>
          <cell r="D211" t="str">
            <v>200x200x9t</v>
          </cell>
          <cell r="E211" t="str">
            <v>EA</v>
          </cell>
          <cell r="F211">
            <v>1500</v>
          </cell>
        </row>
        <row r="212">
          <cell r="A212" t="str">
            <v>d182</v>
          </cell>
          <cell r="B212">
            <v>182</v>
          </cell>
          <cell r="C212" t="str">
            <v>BOX 및 DOOR</v>
          </cell>
          <cell r="D212" t="str">
            <v>400x500x200x1.5t</v>
          </cell>
          <cell r="E212" t="str">
            <v>SET</v>
          </cell>
          <cell r="F212">
            <v>40000</v>
          </cell>
        </row>
        <row r="213">
          <cell r="A213" t="str">
            <v>d183</v>
          </cell>
          <cell r="B213">
            <v>183</v>
          </cell>
          <cell r="C213" t="str">
            <v>BOX COVER</v>
          </cell>
          <cell r="D213" t="str">
            <v>평 4각 &amp; 8각</v>
          </cell>
          <cell r="E213" t="str">
            <v>EA</v>
          </cell>
          <cell r="F213">
            <v>160</v>
          </cell>
        </row>
        <row r="214">
          <cell r="A214" t="str">
            <v>d184</v>
          </cell>
          <cell r="B214">
            <v>184</v>
          </cell>
          <cell r="C214" t="str">
            <v>CABLE TRAY</v>
          </cell>
          <cell r="D214" t="str">
            <v>STRAIGHT TRAY W300</v>
          </cell>
          <cell r="E214" t="str">
            <v>M</v>
          </cell>
          <cell r="F214">
            <v>11340</v>
          </cell>
          <cell r="G214">
            <v>0.28499999999999998</v>
          </cell>
        </row>
        <row r="215">
          <cell r="A215" t="str">
            <v>d198</v>
          </cell>
          <cell r="B215">
            <v>198</v>
          </cell>
          <cell r="C215" t="str">
            <v>DOWN LIGHT</v>
          </cell>
          <cell r="D215" t="str">
            <v>5" 반사매입형</v>
          </cell>
          <cell r="E215" t="str">
            <v>EA</v>
          </cell>
          <cell r="F215">
            <v>6000</v>
          </cell>
          <cell r="G215">
            <v>0.245</v>
          </cell>
        </row>
        <row r="216">
          <cell r="A216" t="str">
            <v>d187</v>
          </cell>
          <cell r="B216">
            <v>187</v>
          </cell>
          <cell r="C216" t="str">
            <v>ELB</v>
          </cell>
          <cell r="D216" t="str">
            <v>2P 30AF 20AT</v>
          </cell>
          <cell r="E216" t="str">
            <v>EA</v>
          </cell>
          <cell r="F216">
            <v>5300</v>
          </cell>
          <cell r="G216">
            <v>0.19</v>
          </cell>
        </row>
        <row r="217">
          <cell r="A217" t="str">
            <v>d188</v>
          </cell>
          <cell r="B217">
            <v>188</v>
          </cell>
          <cell r="C217" t="str">
            <v>NFB</v>
          </cell>
          <cell r="D217" t="str">
            <v>ABE 3P 50AF 30AT</v>
          </cell>
          <cell r="E217" t="str">
            <v>EA</v>
          </cell>
          <cell r="F217">
            <v>21800</v>
          </cell>
          <cell r="G217">
            <v>0.26</v>
          </cell>
        </row>
        <row r="218">
          <cell r="A218" t="str">
            <v>d231</v>
          </cell>
          <cell r="B218">
            <v>231</v>
          </cell>
          <cell r="C218" t="str">
            <v>NFB</v>
          </cell>
          <cell r="D218" t="str">
            <v>ABS 4P 400AF 400AT</v>
          </cell>
          <cell r="E218" t="str">
            <v>EA</v>
          </cell>
          <cell r="F218">
            <v>250000</v>
          </cell>
          <cell r="G218">
            <v>0.68</v>
          </cell>
        </row>
        <row r="219">
          <cell r="A219" t="str">
            <v>d189</v>
          </cell>
          <cell r="B219">
            <v>189</v>
          </cell>
          <cell r="C219" t="str">
            <v>NFB</v>
          </cell>
          <cell r="D219" t="str">
            <v>ABS 4P 100AF 75AT</v>
          </cell>
          <cell r="E219" t="str">
            <v>EA</v>
          </cell>
          <cell r="F219">
            <v>51100</v>
          </cell>
          <cell r="G219">
            <v>0.46800000000000003</v>
          </cell>
        </row>
        <row r="220">
          <cell r="A220" t="str">
            <v>d190</v>
          </cell>
          <cell r="B220">
            <v>190</v>
          </cell>
          <cell r="C220" t="str">
            <v>NFB</v>
          </cell>
          <cell r="D220" t="str">
            <v>ABS 4P 50AF 50AT</v>
          </cell>
          <cell r="E220" t="str">
            <v>EA</v>
          </cell>
          <cell r="F220">
            <v>28200</v>
          </cell>
          <cell r="G220">
            <v>0.33800000000000002</v>
          </cell>
        </row>
        <row r="221">
          <cell r="A221" t="str">
            <v>d191</v>
          </cell>
          <cell r="B221">
            <v>191</v>
          </cell>
          <cell r="C221" t="str">
            <v>T.V 유니트</v>
          </cell>
          <cell r="D221" t="str">
            <v>AUV 7-3-3</v>
          </cell>
          <cell r="E221" t="str">
            <v>조</v>
          </cell>
          <cell r="F221">
            <v>1700</v>
          </cell>
          <cell r="I221">
            <v>0.08</v>
          </cell>
        </row>
        <row r="222">
          <cell r="A222" t="str">
            <v>d192</v>
          </cell>
          <cell r="B222">
            <v>192</v>
          </cell>
          <cell r="C222" t="str">
            <v>U-CHANNEL</v>
          </cell>
          <cell r="D222" t="str">
            <v>42x25x2.3t</v>
          </cell>
          <cell r="E222" t="str">
            <v>M</v>
          </cell>
          <cell r="F222">
            <v>2800</v>
          </cell>
        </row>
        <row r="223">
          <cell r="A223" t="str">
            <v>d193</v>
          </cell>
          <cell r="B223">
            <v>193</v>
          </cell>
          <cell r="C223" t="str">
            <v>U-CHANNEL</v>
          </cell>
          <cell r="D223" t="str">
            <v>42x42x2.6t</v>
          </cell>
          <cell r="E223" t="str">
            <v>M</v>
          </cell>
          <cell r="F223">
            <v>3000</v>
          </cell>
        </row>
        <row r="224">
          <cell r="A224" t="str">
            <v>d204</v>
          </cell>
          <cell r="F224">
            <v>0</v>
          </cell>
        </row>
        <row r="225">
          <cell r="A225" t="str">
            <v>d201</v>
          </cell>
          <cell r="B225">
            <v>201</v>
          </cell>
          <cell r="C225" t="str">
            <v>부속품율</v>
          </cell>
          <cell r="D225" t="str">
            <v>전선관의 15%</v>
          </cell>
          <cell r="E225" t="str">
            <v>식</v>
          </cell>
          <cell r="F225">
            <v>0</v>
          </cell>
        </row>
        <row r="226">
          <cell r="A226" t="str">
            <v>d202</v>
          </cell>
          <cell r="B226">
            <v>202</v>
          </cell>
          <cell r="C226" t="str">
            <v>잡자재비</v>
          </cell>
          <cell r="D226" t="str">
            <v>배관.배선의 2%</v>
          </cell>
          <cell r="E226" t="str">
            <v>식</v>
          </cell>
          <cell r="F226">
            <v>0</v>
          </cell>
        </row>
        <row r="227">
          <cell r="A227" t="str">
            <v>d203</v>
          </cell>
          <cell r="B227">
            <v>203</v>
          </cell>
          <cell r="C227" t="str">
            <v>공구손료</v>
          </cell>
          <cell r="D227" t="str">
            <v>인건비의 3%</v>
          </cell>
          <cell r="E227" t="str">
            <v>식</v>
          </cell>
          <cell r="F227">
            <v>0</v>
          </cell>
        </row>
        <row r="228">
          <cell r="F228">
            <v>0</v>
          </cell>
        </row>
        <row r="229">
          <cell r="A229" t="str">
            <v>d221</v>
          </cell>
          <cell r="B229">
            <v>221</v>
          </cell>
          <cell r="C229" t="str">
            <v>케이블 덕트(W/C)</v>
          </cell>
          <cell r="D229" t="str">
            <v>W 200 x 150</v>
          </cell>
          <cell r="E229" t="str">
            <v>M</v>
          </cell>
          <cell r="F229">
            <v>19000</v>
          </cell>
          <cell r="G229">
            <v>0.5</v>
          </cell>
        </row>
        <row r="230">
          <cell r="A230" t="str">
            <v>d222</v>
          </cell>
          <cell r="B230">
            <v>222</v>
          </cell>
          <cell r="C230" t="str">
            <v>케이블 덕트(W/C)</v>
          </cell>
          <cell r="D230" t="str">
            <v>W 300 x 150</v>
          </cell>
          <cell r="E230" t="str">
            <v>M</v>
          </cell>
          <cell r="F230">
            <v>20560</v>
          </cell>
          <cell r="G230">
            <v>0.5</v>
          </cell>
        </row>
        <row r="231">
          <cell r="A231" t="str">
            <v>d223</v>
          </cell>
          <cell r="B231">
            <v>223</v>
          </cell>
          <cell r="C231" t="str">
            <v>수평용 엘보</v>
          </cell>
          <cell r="D231" t="str">
            <v>W 200 x 150</v>
          </cell>
          <cell r="E231" t="str">
            <v>EA</v>
          </cell>
          <cell r="F231">
            <v>14190</v>
          </cell>
          <cell r="G231">
            <v>0.5</v>
          </cell>
        </row>
        <row r="232">
          <cell r="A232" t="str">
            <v>d224</v>
          </cell>
          <cell r="B232">
            <v>224</v>
          </cell>
          <cell r="C232" t="str">
            <v>수평용 엘보</v>
          </cell>
          <cell r="D232" t="str">
            <v>W 300 x 150</v>
          </cell>
          <cell r="E232" t="str">
            <v>EA</v>
          </cell>
          <cell r="F232">
            <v>16200</v>
          </cell>
          <cell r="G232">
            <v>0.5</v>
          </cell>
        </row>
        <row r="233">
          <cell r="A233" t="str">
            <v>d225</v>
          </cell>
          <cell r="B233">
            <v>225</v>
          </cell>
          <cell r="C233" t="str">
            <v>수직용 엘보</v>
          </cell>
          <cell r="D233" t="str">
            <v>W 200 x 150</v>
          </cell>
          <cell r="E233" t="str">
            <v>EA</v>
          </cell>
          <cell r="F233">
            <v>13500</v>
          </cell>
          <cell r="G233">
            <v>0.5</v>
          </cell>
        </row>
        <row r="234">
          <cell r="A234" t="str">
            <v>d226</v>
          </cell>
          <cell r="B234">
            <v>226</v>
          </cell>
          <cell r="C234" t="str">
            <v>수직용 엘보</v>
          </cell>
          <cell r="D234" t="str">
            <v>W 300 x 150</v>
          </cell>
          <cell r="E234" t="str">
            <v>EA</v>
          </cell>
          <cell r="F234">
            <v>14180</v>
          </cell>
          <cell r="G234">
            <v>0.5</v>
          </cell>
        </row>
        <row r="235">
          <cell r="A235" t="str">
            <v>d232</v>
          </cell>
          <cell r="B235">
            <v>232</v>
          </cell>
        </row>
      </sheetData>
      <sheetData sheetId="2" refreshError="1">
        <row r="3">
          <cell r="A3" t="str">
            <v>t0001</v>
          </cell>
          <cell r="B3">
            <v>1</v>
          </cell>
          <cell r="C3" t="str">
            <v>전선관 지지행거</v>
          </cell>
          <cell r="D3" t="str">
            <v>W:200</v>
          </cell>
          <cell r="E3" t="str">
            <v>개소</v>
          </cell>
          <cell r="F3">
            <v>1</v>
          </cell>
          <cell r="G3">
            <v>1693</v>
          </cell>
          <cell r="H3">
            <v>1693</v>
          </cell>
          <cell r="I3">
            <v>11024</v>
          </cell>
          <cell r="J3">
            <v>11024</v>
          </cell>
        </row>
        <row r="4">
          <cell r="A4" t="str">
            <v>t0002</v>
          </cell>
          <cell r="B4">
            <v>2</v>
          </cell>
          <cell r="C4" t="str">
            <v>전선관 지지행거</v>
          </cell>
          <cell r="D4" t="str">
            <v>W:300</v>
          </cell>
          <cell r="E4" t="str">
            <v>개소</v>
          </cell>
          <cell r="F4">
            <v>1</v>
          </cell>
          <cell r="G4">
            <v>1733</v>
          </cell>
          <cell r="H4">
            <v>1733</v>
          </cell>
          <cell r="I4">
            <v>11024</v>
          </cell>
          <cell r="J4">
            <v>11024</v>
          </cell>
        </row>
        <row r="5">
          <cell r="A5" t="str">
            <v>t0003</v>
          </cell>
          <cell r="B5">
            <v>3</v>
          </cell>
          <cell r="C5" t="str">
            <v>전선관 지지행거</v>
          </cell>
          <cell r="D5" t="str">
            <v>16C</v>
          </cell>
          <cell r="E5" t="str">
            <v>개소</v>
          </cell>
          <cell r="F5">
            <v>1</v>
          </cell>
          <cell r="G5">
            <v>1755</v>
          </cell>
          <cell r="H5">
            <v>1755</v>
          </cell>
          <cell r="I5">
            <v>1101</v>
          </cell>
          <cell r="J5">
            <v>1101</v>
          </cell>
        </row>
        <row r="6">
          <cell r="A6" t="str">
            <v>t0004</v>
          </cell>
          <cell r="B6">
            <v>4</v>
          </cell>
          <cell r="C6" t="str">
            <v>전선관 지지행거</v>
          </cell>
          <cell r="D6" t="str">
            <v>22C</v>
          </cell>
          <cell r="E6" t="str">
            <v>개소</v>
          </cell>
          <cell r="F6">
            <v>1</v>
          </cell>
          <cell r="G6">
            <v>1775</v>
          </cell>
          <cell r="H6">
            <v>1775</v>
          </cell>
          <cell r="I6">
            <v>1101</v>
          </cell>
          <cell r="J6">
            <v>1101</v>
          </cell>
        </row>
        <row r="7">
          <cell r="A7" t="str">
            <v>t0005</v>
          </cell>
          <cell r="B7">
            <v>5</v>
          </cell>
          <cell r="C7" t="str">
            <v>전선관 지지행거</v>
          </cell>
          <cell r="D7" t="str">
            <v>28C</v>
          </cell>
          <cell r="E7" t="str">
            <v>개소</v>
          </cell>
          <cell r="F7">
            <v>1</v>
          </cell>
          <cell r="G7">
            <v>1799</v>
          </cell>
          <cell r="H7">
            <v>1799</v>
          </cell>
          <cell r="I7">
            <v>1101</v>
          </cell>
          <cell r="J7">
            <v>1101</v>
          </cell>
        </row>
        <row r="8">
          <cell r="A8" t="str">
            <v>t0006</v>
          </cell>
          <cell r="B8">
            <v>6</v>
          </cell>
          <cell r="C8" t="str">
            <v>전선관 지지행거</v>
          </cell>
          <cell r="D8" t="str">
            <v>36C</v>
          </cell>
          <cell r="E8" t="str">
            <v>개소</v>
          </cell>
          <cell r="F8">
            <v>1</v>
          </cell>
          <cell r="G8">
            <v>2075</v>
          </cell>
          <cell r="H8">
            <v>2075</v>
          </cell>
          <cell r="I8">
            <v>1101</v>
          </cell>
          <cell r="J8">
            <v>1101</v>
          </cell>
        </row>
        <row r="9">
          <cell r="A9" t="str">
            <v>t0007</v>
          </cell>
          <cell r="B9">
            <v>7</v>
          </cell>
          <cell r="C9" t="str">
            <v>전선관 지지행거</v>
          </cell>
          <cell r="D9" t="str">
            <v>42C</v>
          </cell>
          <cell r="E9" t="str">
            <v>개소</v>
          </cell>
          <cell r="F9">
            <v>1</v>
          </cell>
          <cell r="G9">
            <v>2201</v>
          </cell>
          <cell r="H9">
            <v>2201</v>
          </cell>
          <cell r="I9">
            <v>1101</v>
          </cell>
          <cell r="J9">
            <v>1101</v>
          </cell>
        </row>
        <row r="10">
          <cell r="A10" t="str">
            <v>t0008</v>
          </cell>
          <cell r="B10">
            <v>8</v>
          </cell>
          <cell r="C10" t="str">
            <v>전선관 지지행거</v>
          </cell>
          <cell r="D10" t="str">
            <v>54C</v>
          </cell>
          <cell r="E10" t="str">
            <v>개소</v>
          </cell>
          <cell r="F10">
            <v>1</v>
          </cell>
          <cell r="G10">
            <v>2457</v>
          </cell>
          <cell r="H10">
            <v>2457</v>
          </cell>
          <cell r="I10">
            <v>1101</v>
          </cell>
          <cell r="J10">
            <v>1101</v>
          </cell>
        </row>
        <row r="11">
          <cell r="A11" t="str">
            <v>t0009</v>
          </cell>
          <cell r="B11">
            <v>9</v>
          </cell>
          <cell r="C11" t="str">
            <v xml:space="preserve">녹막이 페이트 </v>
          </cell>
          <cell r="D11" t="str">
            <v>2회</v>
          </cell>
          <cell r="E11" t="str">
            <v>식</v>
          </cell>
          <cell r="F11">
            <v>1</v>
          </cell>
          <cell r="G11">
            <v>591.86800000000005</v>
          </cell>
          <cell r="H11">
            <v>591.86800000000005</v>
          </cell>
          <cell r="I11">
            <v>1787</v>
          </cell>
          <cell r="J11">
            <v>1787</v>
          </cell>
        </row>
        <row r="12">
          <cell r="A12" t="str">
            <v>t0010</v>
          </cell>
          <cell r="B12">
            <v>10</v>
          </cell>
          <cell r="C12" t="str">
            <v>은분도장</v>
          </cell>
          <cell r="D12" t="str">
            <v>2회</v>
          </cell>
          <cell r="E12" t="str">
            <v>식</v>
          </cell>
          <cell r="F12">
            <v>1</v>
          </cell>
          <cell r="G12">
            <v>236.34500000000003</v>
          </cell>
          <cell r="H12">
            <v>236.34500000000003</v>
          </cell>
          <cell r="I12">
            <v>3216</v>
          </cell>
          <cell r="J12">
            <v>3216</v>
          </cell>
        </row>
        <row r="13">
          <cell r="A13" t="str">
            <v>t0011</v>
          </cell>
          <cell r="B13">
            <v>11</v>
          </cell>
          <cell r="C13" t="str">
            <v>철재류 가공 및 조립</v>
          </cell>
          <cell r="D13" t="str">
            <v>현장제작</v>
          </cell>
          <cell r="E13" t="str">
            <v>식</v>
          </cell>
          <cell r="F13">
            <v>1</v>
          </cell>
          <cell r="G13">
            <v>27913</v>
          </cell>
          <cell r="H13">
            <v>27913</v>
          </cell>
          <cell r="I13">
            <v>2176675</v>
          </cell>
          <cell r="J13">
            <v>2176675</v>
          </cell>
        </row>
        <row r="14">
          <cell r="A14" t="str">
            <v>t0012</v>
          </cell>
          <cell r="B14">
            <v>12</v>
          </cell>
          <cell r="C14" t="str">
            <v>콘크리트 기초</v>
          </cell>
          <cell r="D14" t="str">
            <v>무근</v>
          </cell>
          <cell r="E14" t="str">
            <v>식</v>
          </cell>
          <cell r="F14">
            <v>1</v>
          </cell>
          <cell r="G14">
            <v>54876</v>
          </cell>
          <cell r="H14">
            <v>54876</v>
          </cell>
          <cell r="I14">
            <v>196800</v>
          </cell>
          <cell r="J14">
            <v>196800</v>
          </cell>
        </row>
        <row r="15">
          <cell r="A15" t="str">
            <v>t0013</v>
          </cell>
          <cell r="B15">
            <v>13</v>
          </cell>
          <cell r="C15" t="str">
            <v>터파기 데메우기</v>
          </cell>
          <cell r="D15" t="str">
            <v>1M 이하</v>
          </cell>
          <cell r="E15" t="str">
            <v>㎥</v>
          </cell>
          <cell r="F15">
            <v>1</v>
          </cell>
          <cell r="G15">
            <v>0</v>
          </cell>
          <cell r="H15">
            <v>0</v>
          </cell>
          <cell r="I15">
            <v>10483</v>
          </cell>
          <cell r="J15">
            <v>10483</v>
          </cell>
        </row>
        <row r="16">
          <cell r="A16" t="str">
            <v>t0014</v>
          </cell>
          <cell r="B16">
            <v>14</v>
          </cell>
          <cell r="C16" t="str">
            <v>동력배관 지지가대</v>
          </cell>
          <cell r="D16" t="str">
            <v>ㄷ앵글</v>
          </cell>
          <cell r="E16" t="str">
            <v>㎥</v>
          </cell>
          <cell r="F16">
            <v>1</v>
          </cell>
          <cell r="G16">
            <v>7188.4515000000001</v>
          </cell>
          <cell r="H16">
            <v>7188.4515000000001</v>
          </cell>
          <cell r="I16">
            <v>166035.663</v>
          </cell>
          <cell r="J16">
            <v>166035.663</v>
          </cell>
        </row>
        <row r="17">
          <cell r="A17" t="str">
            <v>t0015</v>
          </cell>
          <cell r="B17">
            <v>15</v>
          </cell>
          <cell r="C17" t="str">
            <v>전등 전열 분전반</v>
          </cell>
          <cell r="D17" t="str">
            <v>L-1</v>
          </cell>
          <cell r="E17" t="str">
            <v>식</v>
          </cell>
          <cell r="F17">
            <v>1</v>
          </cell>
          <cell r="G17">
            <v>167121</v>
          </cell>
          <cell r="H17">
            <v>167121</v>
          </cell>
          <cell r="I17">
            <v>244058</v>
          </cell>
          <cell r="J17">
            <v>244058</v>
          </cell>
        </row>
        <row r="18">
          <cell r="A18" t="str">
            <v>t0016</v>
          </cell>
          <cell r="B18">
            <v>16</v>
          </cell>
          <cell r="C18" t="str">
            <v>전등 전열 분전반</v>
          </cell>
          <cell r="D18" t="str">
            <v>L-2</v>
          </cell>
          <cell r="E18" t="str">
            <v>식</v>
          </cell>
          <cell r="F18">
            <v>1</v>
          </cell>
          <cell r="G18">
            <v>209376</v>
          </cell>
          <cell r="H18">
            <v>209376</v>
          </cell>
          <cell r="I18">
            <v>213125</v>
          </cell>
          <cell r="J18">
            <v>213125</v>
          </cell>
        </row>
        <row r="19">
          <cell r="A19" t="str">
            <v>t0017</v>
          </cell>
          <cell r="B19">
            <v>17</v>
          </cell>
          <cell r="C19" t="str">
            <v>보안용 접지공사</v>
          </cell>
          <cell r="D19" t="str">
            <v>100Ω이하</v>
          </cell>
          <cell r="E19" t="str">
            <v>식</v>
          </cell>
          <cell r="F19">
            <v>1</v>
          </cell>
          <cell r="G19">
            <v>773105</v>
          </cell>
          <cell r="H19">
            <v>773105</v>
          </cell>
          <cell r="I19">
            <v>130426.31999999999</v>
          </cell>
          <cell r="J19">
            <v>130426.31999999999</v>
          </cell>
        </row>
        <row r="20">
          <cell r="A20" t="str">
            <v>t0018</v>
          </cell>
          <cell r="B20">
            <v>18</v>
          </cell>
          <cell r="C20" t="str">
            <v>덕트 지지행거</v>
          </cell>
          <cell r="D20" t="str">
            <v>W : 200</v>
          </cell>
          <cell r="E20" t="str">
            <v>개소</v>
          </cell>
          <cell r="F20">
            <v>1</v>
          </cell>
          <cell r="G20">
            <v>3296</v>
          </cell>
          <cell r="H20">
            <v>3296</v>
          </cell>
          <cell r="I20">
            <v>8508</v>
          </cell>
          <cell r="J20">
            <v>8508</v>
          </cell>
        </row>
        <row r="21">
          <cell r="A21" t="str">
            <v>t0019</v>
          </cell>
          <cell r="B21">
            <v>19</v>
          </cell>
          <cell r="C21" t="str">
            <v>덕트 지지행거</v>
          </cell>
          <cell r="D21" t="str">
            <v>W : 300</v>
          </cell>
          <cell r="E21" t="str">
            <v>개소</v>
          </cell>
          <cell r="F21">
            <v>1</v>
          </cell>
          <cell r="G21">
            <v>3566</v>
          </cell>
          <cell r="H21">
            <v>3566</v>
          </cell>
          <cell r="I21">
            <v>8508</v>
          </cell>
          <cell r="J21">
            <v>8508</v>
          </cell>
        </row>
        <row r="22">
          <cell r="A22" t="str">
            <v>t0020</v>
          </cell>
          <cell r="B22">
            <v>20</v>
          </cell>
          <cell r="C22" t="str">
            <v>냉방기 분전반</v>
          </cell>
          <cell r="D22" t="str">
            <v>M - 50A(노출)</v>
          </cell>
          <cell r="E22" t="str">
            <v>면</v>
          </cell>
          <cell r="F22">
            <v>1</v>
          </cell>
          <cell r="G22">
            <v>55680</v>
          </cell>
          <cell r="H22">
            <v>55680</v>
          </cell>
          <cell r="I22">
            <v>13827</v>
          </cell>
          <cell r="J22">
            <v>13827</v>
          </cell>
        </row>
        <row r="23">
          <cell r="A23" t="str">
            <v>t0021</v>
          </cell>
          <cell r="B23">
            <v>21</v>
          </cell>
          <cell r="C23" t="str">
            <v>동력 분전반</v>
          </cell>
          <cell r="D23" t="str">
            <v>P - 1</v>
          </cell>
          <cell r="E23" t="str">
            <v>면</v>
          </cell>
          <cell r="F23">
            <v>1</v>
          </cell>
          <cell r="G23">
            <v>524487</v>
          </cell>
          <cell r="H23">
            <v>524487</v>
          </cell>
          <cell r="I23">
            <v>881611</v>
          </cell>
          <cell r="J23">
            <v>881611</v>
          </cell>
        </row>
        <row r="24">
          <cell r="A24" t="str">
            <v>t0022</v>
          </cell>
          <cell r="B24">
            <v>22</v>
          </cell>
          <cell r="C24" t="str">
            <v>노 무 비</v>
          </cell>
          <cell r="D24" t="str">
            <v>통신기사 1급</v>
          </cell>
          <cell r="E24" t="str">
            <v>인</v>
          </cell>
          <cell r="F24">
            <v>89527</v>
          </cell>
        </row>
        <row r="25">
          <cell r="A25" t="str">
            <v>t0023</v>
          </cell>
          <cell r="B25">
            <v>25</v>
          </cell>
          <cell r="C25" t="str">
            <v>노 무 비</v>
          </cell>
          <cell r="D25" t="str">
            <v>통신기사 2급</v>
          </cell>
          <cell r="E25" t="str">
            <v>인</v>
          </cell>
          <cell r="F25">
            <v>78395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서"/>
      <sheetName val="공사원가계산서"/>
      <sheetName val="집계표"/>
      <sheetName val="일위대가"/>
      <sheetName val="시설물기초일위대가"/>
      <sheetName val="간지"/>
      <sheetName val="중기단가산출서"/>
      <sheetName val="단가비교표"/>
      <sheetName val="Sheet1"/>
      <sheetName val="Module4"/>
      <sheetName val="Module1"/>
      <sheetName val="전기일위대가"/>
      <sheetName val="깨기"/>
      <sheetName val="금액내역서"/>
      <sheetName val="기성 총괄내역"/>
      <sheetName val="기성부분내역서"/>
      <sheetName val="총괄내역서"/>
      <sheetName val="내역서"/>
      <sheetName val="공정별 시공 및 집행내역"/>
      <sheetName val="자재단가조사표-수목"/>
      <sheetName val="조명시설"/>
      <sheetName val="대비"/>
      <sheetName val="말뚝지지력산정"/>
      <sheetName val="기초일위"/>
      <sheetName val="시설일위"/>
      <sheetName val="조명일위"/>
      <sheetName val="담장산출"/>
      <sheetName val="입찰안"/>
      <sheetName val="조경"/>
      <sheetName val="ETC"/>
      <sheetName val="골조시행"/>
      <sheetName val="갑지(추정)"/>
      <sheetName val="단면 (2)"/>
      <sheetName val="hvac(제어동)"/>
      <sheetName val="FORM-0"/>
      <sheetName val="danga"/>
      <sheetName val="ilch"/>
      <sheetName val="Y-WORK"/>
      <sheetName val="CODE"/>
      <sheetName val="특색있는 녹화거리 조성공사(2월 10일)"/>
      <sheetName val="기계시공"/>
      <sheetName val="woo(mac)"/>
      <sheetName val="데이타"/>
      <sheetName val="식재인부"/>
      <sheetName val="내역"/>
      <sheetName val="현장지지물물량"/>
      <sheetName val="지급자재"/>
      <sheetName val="밸브설치"/>
      <sheetName val="실행내역 "/>
      <sheetName val="I.설계조건"/>
      <sheetName val="품셈"/>
      <sheetName val="기둥(원형)"/>
      <sheetName val="FB25JN"/>
      <sheetName val="토공사"/>
      <sheetName val="BOQ건축"/>
      <sheetName val="공통가설"/>
      <sheetName val=" ｹ-ﾌﾞﾙ"/>
      <sheetName val="AV시스템"/>
      <sheetName val="노임단가"/>
      <sheetName val="2002상반기노임기준"/>
      <sheetName val="기본단가표"/>
      <sheetName val="품셈TABLE"/>
      <sheetName val="Sheet2"/>
      <sheetName val="세부내역"/>
      <sheetName val="직공비"/>
      <sheetName val="설직재-1"/>
      <sheetName val="장비"/>
      <sheetName val="노무"/>
      <sheetName val="자재"/>
      <sheetName val="1.설계기준"/>
      <sheetName val="TYPE-A"/>
      <sheetName val="기초자료"/>
      <sheetName val="진주방향"/>
      <sheetName val="Sheet5"/>
      <sheetName val="신우"/>
      <sheetName val="갑지"/>
      <sheetName val="DATA1"/>
      <sheetName val="빙장비사양"/>
      <sheetName val="장비사양"/>
      <sheetName val="#REF"/>
      <sheetName val="1-1"/>
      <sheetName val="송라터널총괄"/>
      <sheetName val="Macro(전선)"/>
      <sheetName val="Sheet3"/>
      <sheetName val="토공"/>
      <sheetName val="지수"/>
      <sheetName val="ITEM"/>
      <sheetName val="4안전율"/>
      <sheetName val="표지 (2)"/>
      <sheetName val="내역서중"/>
      <sheetName val="소비자가"/>
      <sheetName val="설비내역서"/>
      <sheetName val="건축내역서"/>
      <sheetName val="전기내역서"/>
      <sheetName val="1공구산출내역서"/>
      <sheetName val="내력서"/>
      <sheetName val="guard(mac)"/>
      <sheetName val="APT내역"/>
      <sheetName val="배수철근"/>
      <sheetName val="간접"/>
      <sheetName val="98지급계획"/>
      <sheetName val="단면가정"/>
      <sheetName val="설계조건"/>
      <sheetName val="99노임기준"/>
      <sheetName val="1차증가원가계산"/>
      <sheetName val="토목"/>
      <sheetName val="설계개요"/>
      <sheetName val="견적서"/>
      <sheetName val="교각1"/>
      <sheetName val="총괄표"/>
      <sheetName val="1.설계조건"/>
      <sheetName val="기본일위"/>
      <sheetName val="기성_총괄내역"/>
      <sheetName val="공정별_시공_및_집행내역"/>
      <sheetName val="단면_(2)"/>
      <sheetName val="I_설계조건"/>
      <sheetName val="104동"/>
      <sheetName val="WORK"/>
      <sheetName val="목록"/>
      <sheetName val="연습"/>
      <sheetName val="단가대비"/>
      <sheetName val="1.우편집중내역서"/>
      <sheetName val="내역(전체)"/>
      <sheetName val="빌딩 안내"/>
      <sheetName val="식재"/>
      <sheetName val="시설물"/>
      <sheetName val="식재출력용"/>
      <sheetName val="유지관리"/>
      <sheetName val="단가"/>
      <sheetName val="일위대가표"/>
      <sheetName val="자재단가비교표"/>
      <sheetName val="UNSTEADY"/>
      <sheetName val="토사(PE)"/>
      <sheetName val="data"/>
      <sheetName val="코드표"/>
      <sheetName val="96노임기준"/>
      <sheetName val="수량산출"/>
      <sheetName val="내역서 "/>
      <sheetName val="터파기및재료"/>
      <sheetName val="단위단가"/>
      <sheetName val="일위대가목록"/>
      <sheetName val="단"/>
      <sheetName val="퇴비산출근거"/>
      <sheetName val="정부노임단가"/>
      <sheetName val="식재(1)"/>
      <sheetName val="식재부대(2)"/>
      <sheetName val="식재유지(3)"/>
      <sheetName val="조경시설(4)"/>
      <sheetName val="놀이시설(5)"/>
      <sheetName val="심사승인"/>
      <sheetName val="설계명세서"/>
      <sheetName val="제경비"/>
      <sheetName val="공사내역서(을)실행"/>
      <sheetName val="을"/>
      <sheetName val="3.하중산정4.지지력"/>
      <sheetName val="표지"/>
      <sheetName val="DC-2303"/>
      <sheetName val="예산변경원인분석"/>
      <sheetName val="Total"/>
      <sheetName val="부표총괄"/>
      <sheetName val="포장복구집계"/>
      <sheetName val="갑지1"/>
      <sheetName val="SLAB&quot;1&quot;"/>
      <sheetName val="쌍송교"/>
      <sheetName val="인건-측정"/>
      <sheetName val="DATE"/>
      <sheetName val="청천내"/>
      <sheetName val="일위목록"/>
      <sheetName val="11.자재단가"/>
      <sheetName val="전기"/>
      <sheetName val="철근단면적"/>
      <sheetName val="수목데이타 "/>
      <sheetName val="중기조종사 단위단가"/>
      <sheetName val="현황산출서"/>
      <sheetName val="손익분석"/>
      <sheetName val="금융비용"/>
      <sheetName val="주경기-오배수"/>
      <sheetName val="수량BOQ"/>
      <sheetName val="hvac내역서(제어동)"/>
      <sheetName val="wall"/>
      <sheetName val="dtt0301"/>
      <sheetName val="원형맨홀수량"/>
      <sheetName val="sub"/>
      <sheetName val="견적990322"/>
      <sheetName val="제수변수량"/>
      <sheetName val="DB"/>
      <sheetName val="약품공급2"/>
      <sheetName val="바.한일양산"/>
      <sheetName val="plan&amp;section of foundation"/>
      <sheetName val="일위"/>
      <sheetName val="직노"/>
      <sheetName val="제-노임"/>
      <sheetName val="제직재"/>
      <sheetName val="유기공정"/>
      <sheetName val="심사계산"/>
      <sheetName val="심사물량"/>
      <sheetName val="시설물기초"/>
      <sheetName val="날개벽(시점좌측)"/>
      <sheetName val="을지"/>
      <sheetName val="TEL"/>
      <sheetName val="냉천부속동"/>
      <sheetName val="견"/>
      <sheetName val="ITB COST"/>
      <sheetName val="계산서(곡선부)"/>
      <sheetName val="-치수표(곡선부)"/>
      <sheetName val="물량집계"/>
      <sheetName val="SORCE1"/>
      <sheetName val="산거각호표"/>
      <sheetName val="지장물C"/>
      <sheetName val="Y_WORK"/>
      <sheetName val=" 냉각수펌프"/>
      <sheetName val="건축"/>
      <sheetName val="INPUT"/>
      <sheetName val="MOTOR"/>
      <sheetName val="조작대(1연)"/>
      <sheetName val="분류작업"/>
      <sheetName val="지주목시비량산출서"/>
      <sheetName val="단가조사"/>
      <sheetName val="분석"/>
      <sheetName val="6PILE  (돌출)"/>
      <sheetName val="EKOG10건축"/>
      <sheetName val="대비내역"/>
      <sheetName val="C.S.A"/>
      <sheetName val="전기일위목록"/>
      <sheetName val="BSD (2)"/>
      <sheetName val="역T형"/>
      <sheetName val="물가자료"/>
      <sheetName val="3BL공동구 수량"/>
      <sheetName val="전체"/>
      <sheetName val="ABUT수량-A1"/>
      <sheetName val="물량표S"/>
      <sheetName val="단위중기"/>
      <sheetName val="_ｹ-ﾌﾞﾙ"/>
      <sheetName val="특색있는_녹화거리_조성공사(2월_10일)"/>
      <sheetName val="직재"/>
      <sheetName val="내역표지"/>
      <sheetName val="계산근거"/>
      <sheetName val="우배수"/>
      <sheetName val="점수계산1-2"/>
      <sheetName val="COPING"/>
      <sheetName val="1월"/>
      <sheetName val="교각계산"/>
      <sheetName val="crude.SLAB RE-bar"/>
      <sheetName val="실행내역"/>
      <sheetName val="TB-내역서"/>
      <sheetName val="M_B"/>
      <sheetName val="CRUDE RE-bar"/>
      <sheetName val="97 사업추정(WEKI)"/>
      <sheetName val="대로근거"/>
      <sheetName val="토공(우물통,기타) "/>
      <sheetName val="제수"/>
      <sheetName val="공기"/>
      <sheetName val="노임"/>
      <sheetName val="산근1"/>
      <sheetName val="design criteria"/>
      <sheetName val="제잡비계산서"/>
      <sheetName val="Sheet1 (2)"/>
      <sheetName val="CLAUSE"/>
      <sheetName val="일위목록데이타"/>
      <sheetName val="견적"/>
      <sheetName val="라멘수량"/>
      <sheetName val="설계변경원가계산총괄표"/>
      <sheetName val="대가표(품셈)"/>
      <sheetName val="계화배수"/>
      <sheetName val="수목표준대가"/>
      <sheetName val="수량산출서"/>
      <sheetName val="CPM챠트"/>
      <sheetName val="H-pile(298x299)"/>
      <sheetName val="H-pile(250x250)"/>
      <sheetName val="용소리교"/>
      <sheetName val="PAINT"/>
      <sheetName val="SUMMARY"/>
      <sheetName val="물량표"/>
      <sheetName val="화재 탐지 설비"/>
      <sheetName val="TABLE"/>
      <sheetName val="계약ITEM"/>
      <sheetName val="요율"/>
      <sheetName val="변화치수"/>
      <sheetName val="토 적 표"/>
      <sheetName val="감가상각"/>
      <sheetName val="간선계산"/>
      <sheetName val="건축집계"/>
      <sheetName val="일집"/>
      <sheetName val="철거산출근거"/>
      <sheetName val="TOEC"/>
      <sheetName val="날개벽수량표"/>
      <sheetName val="현장관리비"/>
      <sheetName val="공사개요"/>
      <sheetName val="자료"/>
      <sheetName val="일위대가(계측기설치)"/>
      <sheetName val="COPING-1"/>
      <sheetName val="역T형교대-2수량"/>
      <sheetName val="2호맨홀공제수량"/>
      <sheetName val="spiral"/>
      <sheetName val="마산방향"/>
      <sheetName val="마산방향철근집계"/>
      <sheetName val="원가계산서"/>
      <sheetName val="시설물일위"/>
      <sheetName val="가설공사"/>
      <sheetName val="단가결정"/>
      <sheetName val="내역아"/>
      <sheetName val="울타리"/>
      <sheetName val="설계예산"/>
      <sheetName val="예산내역서"/>
      <sheetName val="설계예산서"/>
      <sheetName val="토적표"/>
      <sheetName val="부대시설"/>
      <sheetName val="부대공"/>
      <sheetName val="중기일위대가"/>
      <sheetName val="1호맨홀수량산출"/>
      <sheetName val="1-1평균터파기고(1)"/>
      <sheetName val="가시설(TYPE-A)"/>
      <sheetName val="1호맨홀가감수량"/>
      <sheetName val="건축내역"/>
      <sheetName val="횡배수관"/>
      <sheetName val="인건비 "/>
      <sheetName val="산출목록표"/>
      <sheetName val="공사현황"/>
      <sheetName val="유림총괄"/>
      <sheetName val="양천현"/>
      <sheetName val="참고자료"/>
      <sheetName val="Sheet10"/>
      <sheetName val="산근(PE,300)"/>
      <sheetName val="특2호하천산근"/>
      <sheetName val="특2호부관하천산근"/>
      <sheetName val="DATABASE"/>
      <sheetName val="Dwg"/>
      <sheetName val="6호기"/>
      <sheetName val="토공수량산출"/>
      <sheetName val="토적계산서"/>
      <sheetName val="명세서"/>
      <sheetName val="암거"/>
      <sheetName val="포장공"/>
      <sheetName val="원가계산서 "/>
      <sheetName val="기초공"/>
      <sheetName val="총괄-1"/>
      <sheetName val="입찰"/>
      <sheetName val="현경"/>
      <sheetName val="일반부표"/>
      <sheetName val="예방접종계획"/>
      <sheetName val="근태계획서"/>
      <sheetName val="4.전기"/>
      <sheetName val="집수정(600-700)"/>
      <sheetName val="원형1호맨홀토공수량"/>
      <sheetName val="도체종-상수표"/>
      <sheetName val="단면검토"/>
      <sheetName val="공내역"/>
      <sheetName val="gyun"/>
      <sheetName val="#1"/>
      <sheetName val="자재운반단가일람표"/>
      <sheetName val="확인서"/>
      <sheetName val="간접비내역-1"/>
      <sheetName val="COA-17"/>
      <sheetName val="C-18"/>
      <sheetName val="예산변경사항"/>
      <sheetName val="간접경상비"/>
      <sheetName val="건축공사실행"/>
      <sheetName val="성곽내역서"/>
      <sheetName val="공종별수량집계"/>
      <sheetName val="9GNG운반"/>
      <sheetName val="작성"/>
      <sheetName val="수도일위대가"/>
      <sheetName val="단가산출2"/>
      <sheetName val="단가 및 재료비"/>
      <sheetName val="견적결정신청"/>
      <sheetName val="T1"/>
      <sheetName val="3.공통공사대비"/>
      <sheetName val="20관리비율"/>
      <sheetName val="여과지동"/>
      <sheetName val="암거공"/>
      <sheetName val="대치판정"/>
      <sheetName val="산출내역서집계표"/>
      <sheetName val="YES-T"/>
      <sheetName val="접지수량"/>
      <sheetName val="배수공 주요자재 집계표"/>
      <sheetName val="매립"/>
      <sheetName val="단락전류-A"/>
      <sheetName val="산수배수"/>
      <sheetName val="횡배수관토공수량"/>
      <sheetName val="내역총괄표"/>
      <sheetName val="부대대비"/>
      <sheetName val="냉연집계"/>
      <sheetName val="2.대외공문"/>
      <sheetName val="내2"/>
      <sheetName val="N賃率-職"/>
      <sheetName val="차액보증"/>
      <sheetName val="신길1동"/>
      <sheetName val="단위수량"/>
      <sheetName val="건설기계"/>
      <sheetName val="단가산출"/>
      <sheetName val="사급자재"/>
      <sheetName val="시중노임단가"/>
      <sheetName val="총계"/>
      <sheetName val="깨기수량"/>
      <sheetName val="_x0002__x0000_ヰC_x0000__x0000_"/>
      <sheetName val="_x0008_"/>
      <sheetName val="산출근거"/>
      <sheetName val="빌딩_안내"/>
      <sheetName val="1_우편집중내역서"/>
      <sheetName val="실행내역_"/>
      <sheetName val="표지_(2)"/>
      <sheetName val="1_설계기준"/>
      <sheetName val="1_설계조건"/>
      <sheetName val="File_관급"/>
      <sheetName val="공정집계"/>
      <sheetName val="2공구산출내역"/>
      <sheetName val="부산4"/>
      <sheetName val="매출 비교"/>
      <sheetName val="9811"/>
      <sheetName val="납부서"/>
      <sheetName val="소일위대가코드표"/>
      <sheetName val="연결임시"/>
      <sheetName val="설치공사비"/>
      <sheetName val="관로부문"/>
      <sheetName val="관급_File"/>
      <sheetName val="관로공정"/>
      <sheetName val="계수시트"/>
      <sheetName val="01"/>
      <sheetName val="총괄"/>
      <sheetName val="8.PILE  (돌출)"/>
      <sheetName val="자  재"/>
      <sheetName val="휴게시설수량산출"/>
      <sheetName val="1차변경내역"/>
      <sheetName val="과천MAIN"/>
      <sheetName val="기성_총괄내역1"/>
      <sheetName val="공정별_시공_및_집행내역1"/>
      <sheetName val="특색있는_녹화거리_조성공사(2월_10일)1"/>
      <sheetName val="단면_(2)1"/>
      <sheetName val="I_설계조건1"/>
      <sheetName val="_ｹ-ﾌﾞﾙ1"/>
      <sheetName val="_냉각수펌프"/>
      <sheetName val="내역서_"/>
      <sheetName val="11_자재단가"/>
      <sheetName val="수목데이타_"/>
      <sheetName val="6PILE__(돌출)"/>
      <sheetName val="3BL공동구_수량"/>
      <sheetName val="plan&amp;section_of_foundation"/>
      <sheetName val="3_하중산정4_지지력"/>
      <sheetName val="crude_SLAB_RE-bar"/>
      <sheetName val="CRUDE_RE-bar"/>
      <sheetName val="Sheet1_(2)"/>
      <sheetName val="C_S_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"/>
      <sheetName val="집계표"/>
      <sheetName val="기자재비"/>
      <sheetName val="기자재설치비"/>
      <sheetName val="배관자재비"/>
      <sheetName val="배관설치비"/>
      <sheetName val="플.강관(t)"/>
      <sheetName val="플.STS(t)"/>
      <sheetName val="강관(m)"/>
      <sheetName val="STS(m)"/>
      <sheetName val="동관(m)"/>
      <sheetName val="PVC,FRP,PE"/>
      <sheetName val="기기설치"/>
      <sheetName val="관보온"/>
      <sheetName val="플.보온"/>
      <sheetName val="부속설치"/>
      <sheetName val="관절단,용접"/>
      <sheetName val="신규"/>
      <sheetName val="도장"/>
      <sheetName val="단가표"/>
      <sheetName val="단가표1"/>
      <sheetName val="일위대가표"/>
      <sheetName val="일위대가목차"/>
      <sheetName val="수량산출기본자료"/>
      <sheetName val="배관지지대공사"/>
      <sheetName val="대치판정"/>
      <sheetName val="설계조건"/>
      <sheetName val="일위대가"/>
      <sheetName val="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3">
          <cell r="D3" t="str">
            <v>톤당</v>
          </cell>
        </row>
        <row r="4">
          <cell r="D4" t="str">
            <v>톤당</v>
          </cell>
        </row>
        <row r="5">
          <cell r="D5" t="str">
            <v>톤당</v>
          </cell>
        </row>
        <row r="6">
          <cell r="D6" t="str">
            <v>톤당</v>
          </cell>
        </row>
        <row r="7">
          <cell r="D7" t="str">
            <v>톤당</v>
          </cell>
        </row>
        <row r="8">
          <cell r="D8" t="str">
            <v>톤당</v>
          </cell>
        </row>
        <row r="9">
          <cell r="D9" t="str">
            <v>톤당</v>
          </cell>
        </row>
      </sheetData>
      <sheetData sheetId="23"/>
      <sheetData sheetId="24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차액보증"/>
      <sheetName val="VXXXXX"/>
      <sheetName val="하도급대비"/>
      <sheetName val="하도급기성"/>
      <sheetName val="하도급단가산출"/>
      <sheetName val="토공집계표"/>
      <sheetName val="유토계획및집계"/>
      <sheetName val="유용토모식도"/>
      <sheetName val="토량산출(다짐)"/>
      <sheetName val="토공총괄"/>
      <sheetName val="직영단가"/>
      <sheetName val="하도급기성 (2)"/>
      <sheetName val="하도급단가산출 (2)"/>
      <sheetName val="BID"/>
      <sheetName val="RAHMEN"/>
      <sheetName val="기초공"/>
      <sheetName val="기둥(원형)"/>
      <sheetName val="담장산출"/>
      <sheetName val="내역서"/>
      <sheetName val="공사비집계"/>
      <sheetName val="DATA"/>
      <sheetName val="데이타"/>
      <sheetName val="입출재고현황 (2)"/>
      <sheetName val="TEL"/>
      <sheetName val="공사개요"/>
      <sheetName val="98지급계획"/>
      <sheetName val="부대대비"/>
      <sheetName val="냉연집계"/>
      <sheetName val="design criteria"/>
      <sheetName val="working load at the btm ft."/>
      <sheetName val="plan&amp;section of foundation"/>
      <sheetName val="member design"/>
      <sheetName val="대비"/>
      <sheetName val="견적서"/>
      <sheetName val="type-F"/>
      <sheetName val="영업.일"/>
      <sheetName val="Total"/>
      <sheetName val="조명시설"/>
      <sheetName val="Sheet2"/>
      <sheetName val="단가조사"/>
      <sheetName val="내역"/>
      <sheetName val="1련박스"/>
      <sheetName val="수량산출"/>
      <sheetName val="재집"/>
      <sheetName val="직재"/>
      <sheetName val="단가조건"/>
      <sheetName val="일위대가목차"/>
      <sheetName val="Sheet3"/>
      <sheetName val="물가"/>
      <sheetName val="공사내역"/>
      <sheetName val="첨부파일"/>
      <sheetName val="수량산출서"/>
      <sheetName val="Sheet1"/>
      <sheetName val="가격조사서"/>
      <sheetName val="설 계"/>
      <sheetName val="Macro1"/>
      <sheetName val="일위대가"/>
      <sheetName val="8공구투찰내역서"/>
      <sheetName val="Customer Databas"/>
      <sheetName val="인사자료총집계"/>
      <sheetName val="hvac내역서(제어동)"/>
      <sheetName val="예산변경사항"/>
      <sheetName val="산출기준(파견전산실)"/>
      <sheetName val="본부소개"/>
      <sheetName val="코드표"/>
      <sheetName val="지급자재"/>
      <sheetName val="경비2내역"/>
      <sheetName val="DATE"/>
      <sheetName val="청천내"/>
      <sheetName val="2000.05"/>
      <sheetName val="단위중기"/>
      <sheetName val="2.대외공문"/>
      <sheetName val="BSD (2)"/>
      <sheetName val="BSD _2_"/>
      <sheetName val="M1"/>
      <sheetName val="실행철강하도"/>
      <sheetName val="BOQ건축"/>
      <sheetName val="토목주소"/>
      <sheetName val="프랜트면허"/>
      <sheetName val="품종별-이름"/>
      <sheetName val="설계조건"/>
      <sheetName val="단면검토"/>
      <sheetName val="soil bearing check"/>
      <sheetName val="기계내역"/>
      <sheetName val="집계표"/>
      <sheetName val="설비내역서"/>
      <sheetName val="건축내역서"/>
      <sheetName val="전기내역서"/>
      <sheetName val="터파기및재료"/>
      <sheetName val="공사비예산서(토목분)"/>
      <sheetName val="Budget 2004(DW)"/>
      <sheetName val="첨"/>
      <sheetName val="9-1차이내역"/>
      <sheetName val="PROJECT BRIEF(EX.NEW)"/>
      <sheetName val="가정급수관"/>
      <sheetName val="Proposal"/>
      <sheetName val="11"/>
      <sheetName val="전체"/>
      <sheetName val="음료실행"/>
      <sheetName val="설계명세서"/>
      <sheetName val="1단계"/>
      <sheetName val="자재단가비교표"/>
      <sheetName val="을"/>
      <sheetName val="포장공"/>
      <sheetName val="토공"/>
      <sheetName val="기계"/>
      <sheetName val="토공(완충)"/>
      <sheetName val="EACT10"/>
      <sheetName val="말뚝물량"/>
      <sheetName val="협조전"/>
      <sheetName val="1.우편집중내역서"/>
      <sheetName val="정보매체A동"/>
      <sheetName val="UNIT"/>
      <sheetName val="ITB COST"/>
      <sheetName val="정부노임단가"/>
      <sheetName val="노원열병합  건축공사기성내역서"/>
      <sheetName val="직접비"/>
      <sheetName val="1.설계조건"/>
      <sheetName val="6.OUTPUT"/>
      <sheetName val="표지"/>
      <sheetName val="예산M12A"/>
      <sheetName val="보도경계블럭"/>
      <sheetName val="총괄"/>
      <sheetName val="ABUT수량-A1"/>
      <sheetName val="노임단가"/>
      <sheetName val="내역표지"/>
      <sheetName val="대대터널 설계서"/>
      <sheetName val="I.설계조건"/>
      <sheetName val="구미4단2"/>
      <sheetName val="진주방향"/>
      <sheetName val="전기일위대가"/>
      <sheetName val="말뚝지지력산정"/>
      <sheetName val="계약내역서"/>
      <sheetName val="출력표"/>
      <sheetName val="단면가정"/>
      <sheetName val="결과조달"/>
      <sheetName val="EKOG10건축"/>
      <sheetName val="정렬"/>
      <sheetName val="부대내역"/>
      <sheetName val="Y-WORK"/>
      <sheetName val="안정검토"/>
      <sheetName val="danga"/>
      <sheetName val="ilch"/>
      <sheetName val="내역(입찰)"/>
      <sheetName val="날개벽(좌,우=45도,75도)"/>
      <sheetName val="토공계산서(부체도로)"/>
      <sheetName val="1호맨홀토공"/>
      <sheetName val="옹벽"/>
      <sheetName val="CTEMCOST"/>
      <sheetName val="INPUT"/>
      <sheetName val="사용성검토"/>
      <sheetName val="토목내역"/>
      <sheetName val="#REF"/>
      <sheetName val="2000년1차"/>
      <sheetName val="내역서(총)"/>
      <sheetName val="현장"/>
      <sheetName val="골조시행"/>
      <sheetName val="현금"/>
      <sheetName val="건축원가계산서"/>
      <sheetName val="공사개요설명서"/>
      <sheetName val="시멘트"/>
      <sheetName val="조명율표"/>
      <sheetName val="건축공사"/>
      <sheetName val="6PILE  (돌출)"/>
      <sheetName val="CODE"/>
      <sheetName val="토목"/>
      <sheetName val="연결임시"/>
      <sheetName val="2002상반기노임기준"/>
      <sheetName val="날개벽"/>
      <sheetName val="8.PILE  (돌출)"/>
      <sheetName val="입력값"/>
      <sheetName val="간선계산"/>
      <sheetName val="교량전기"/>
      <sheetName val="전기"/>
      <sheetName val="대로근거"/>
      <sheetName val="중로근거"/>
      <sheetName val="CAPVC"/>
      <sheetName val="세부내역"/>
      <sheetName val="도"/>
      <sheetName val="깨기"/>
      <sheetName val="COVER"/>
      <sheetName val="Sheet4"/>
      <sheetName val="재무가정"/>
      <sheetName val="노임이"/>
      <sheetName val="PUMP"/>
      <sheetName val="VENDOR LIST"/>
      <sheetName val="공통비"/>
      <sheetName val="예산M5A"/>
      <sheetName val="소업1교"/>
      <sheetName val="MOTOR"/>
      <sheetName val="일위목록"/>
      <sheetName val="공통가설"/>
      <sheetName val="부재예실"/>
      <sheetName val="SUMMARY(S)"/>
      <sheetName val="일위대가표"/>
      <sheetName val="공틀공사"/>
      <sheetName val="퇴비산출근거"/>
      <sheetName val="99노임기준"/>
      <sheetName val="분석"/>
      <sheetName val="공통(20-91)"/>
      <sheetName val="첨부1"/>
      <sheetName val="hvac(제어동)"/>
      <sheetName val="FRT_O"/>
      <sheetName val="FAB_I"/>
      <sheetName val="보일러"/>
      <sheetName val="배수통관(좌)"/>
      <sheetName val="포장복구집계"/>
      <sheetName val="적용환율"/>
      <sheetName val="접속 SLAB,BRACKET 설계"/>
      <sheetName val="견적조건"/>
      <sheetName val="관리비"/>
      <sheetName val="TB-내역서"/>
      <sheetName val="교각1"/>
      <sheetName val="간접경상비"/>
      <sheetName val="토적1"/>
      <sheetName val="12용지"/>
      <sheetName val="Main"/>
      <sheetName val="토적"/>
      <sheetName val="인건비 "/>
      <sheetName val="Budget 2005(DW)"/>
      <sheetName val="숙소"/>
      <sheetName val="마산월령동골조물량변경"/>
      <sheetName val="근고 블록 유형별 수량"/>
      <sheetName val="당진생산팀"/>
      <sheetName val="대차대조표"/>
      <sheetName val="실행"/>
      <sheetName val="하도급기성_(2)"/>
      <sheetName val="하도급단가산출_(2)"/>
      <sheetName val="입출재고현황_(2)"/>
      <sheetName val="design_criteria"/>
      <sheetName val="working_load_at_the_btm_ft_"/>
      <sheetName val="plan&amp;section_of_foundation"/>
      <sheetName val="member_design"/>
      <sheetName val="1_설계조건"/>
      <sheetName val="6_OUTPUT"/>
      <sheetName val="설_계"/>
      <sheetName val="영업_일"/>
      <sheetName val="1_우편집중내역서"/>
      <sheetName val="BSD_(2)"/>
      <sheetName val="ITB_COST"/>
      <sheetName val="Customer_Databas"/>
      <sheetName val="2000_05"/>
      <sheetName val="2_대외공문"/>
      <sheetName val="BSD__2_"/>
      <sheetName val="갑지"/>
      <sheetName val="갑지(추정)"/>
      <sheetName val="설계예산"/>
      <sheetName val="건축"/>
      <sheetName val="공문"/>
      <sheetName val="WORK"/>
      <sheetName val="재1"/>
      <sheetName val="가공비"/>
      <sheetName val="보온자재단가표"/>
      <sheetName val="조경"/>
      <sheetName val="Front"/>
      <sheetName val="wall"/>
      <sheetName val="DESCRIPTION"/>
      <sheetName val="6호기"/>
      <sheetName val="소비자가"/>
      <sheetName val="내역서 "/>
      <sheetName val="옥내아파트(전기)"/>
      <sheetName val="일위대가표 (2)"/>
      <sheetName val="CAL"/>
      <sheetName val="깨기집계"/>
      <sheetName val="3련 BOX"/>
      <sheetName val="ERECTION"/>
      <sheetName val="POL설치공정"/>
      <sheetName val="공정양식"/>
      <sheetName val="분류작업"/>
      <sheetName val="FB25JN"/>
      <sheetName val=" 견적서"/>
      <sheetName val="건축내역"/>
      <sheetName val="영업소실적"/>
      <sheetName val="eq_data"/>
      <sheetName val="가시설단위수량"/>
      <sheetName val="통합"/>
      <sheetName val="토사(PE)"/>
      <sheetName val="단면 (2)"/>
      <sheetName val="투찰금액"/>
      <sheetName val="요율"/>
      <sheetName val="소방"/>
      <sheetName val="산출"/>
      <sheetName val="기초일위"/>
      <sheetName val="시설일위"/>
      <sheetName val="조명일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_RPTA05_목록"/>
      <sheetName val="L_RPTB02_내역"/>
      <sheetName val="L_RPTB10_품셈"/>
      <sheetName val="L_RPTB10_부표"/>
      <sheetName val="P_RPTA01_노임"/>
      <sheetName val="P_RPTA02_자재"/>
      <sheetName val="P_RPTA04_경비"/>
      <sheetName val="P_RPTB06_별총"/>
      <sheetName val="P_RPTB07_별표"/>
      <sheetName val="P_RPTE01_기초"/>
      <sheetName val="P_RPTE02_중목"/>
      <sheetName val="P_RPTE03_중기"/>
      <sheetName val="P_RPTE05_중단"/>
      <sheetName val="MOTOR"/>
      <sheetName val="품셈TABLE"/>
      <sheetName val="일위대가목차"/>
      <sheetName val="102역사"/>
      <sheetName val="ⴭⴭⴭⴭ"/>
      <sheetName val="001"/>
      <sheetName val="ilch"/>
      <sheetName val="정부노임단가"/>
      <sheetName val="TABLE"/>
    </sheetNames>
    <sheetDataSet>
      <sheetData sheetId="0" refreshError="1">
        <row r="2">
          <cell r="A2" t="str">
            <v>F_DES</v>
          </cell>
          <cell r="B2" t="str">
            <v>F_SIZE</v>
          </cell>
          <cell r="C2" t="str">
            <v>F_QQTY</v>
          </cell>
          <cell r="D2" t="str">
            <v>F_QUNIT</v>
          </cell>
          <cell r="E2" t="str">
            <v>F_MA</v>
          </cell>
          <cell r="F2" t="str">
            <v>F_LA</v>
          </cell>
          <cell r="G2" t="str">
            <v>F_EQ</v>
          </cell>
          <cell r="H2" t="str">
            <v>F_TOT</v>
          </cell>
          <cell r="I2" t="str">
            <v>F_BIGO</v>
          </cell>
          <cell r="J2" t="str">
            <v>F_CODE</v>
          </cell>
          <cell r="K2" t="str">
            <v>F_TF</v>
          </cell>
          <cell r="L2" t="str">
            <v>F_TYPE</v>
          </cell>
          <cell r="M2" t="str">
            <v>F_PAGE</v>
          </cell>
          <cell r="N2" t="str">
            <v>F_INIT</v>
          </cell>
        </row>
        <row r="3">
          <cell r="A3" t="str">
            <v>#.1        DSM 굴착(환승통로)</v>
          </cell>
          <cell r="C3">
            <v>1</v>
          </cell>
          <cell r="D3" t="str">
            <v>M3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 t="str">
            <v>HM001-1</v>
          </cell>
          <cell r="J3" t="str">
            <v>HM001-1</v>
          </cell>
          <cell r="K3" t="str">
            <v>F</v>
          </cell>
          <cell r="L3" t="str">
            <v>M</v>
          </cell>
          <cell r="M3">
            <v>1</v>
          </cell>
        </row>
        <row r="4">
          <cell r="A4" t="str">
            <v>#.2        DSM 굴착(E/C 승강장)</v>
          </cell>
          <cell r="C4">
            <v>1</v>
          </cell>
          <cell r="D4" t="str">
            <v>M3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 t="str">
            <v>HM001-2</v>
          </cell>
          <cell r="J4" t="str">
            <v>HM001-2</v>
          </cell>
          <cell r="K4" t="str">
            <v>F</v>
          </cell>
          <cell r="L4" t="str">
            <v>M</v>
          </cell>
          <cell r="M4">
            <v>1</v>
          </cell>
        </row>
        <row r="5">
          <cell r="A5" t="str">
            <v>#.3        DSM 굴착(E/C 출입구)</v>
          </cell>
          <cell r="C5">
            <v>1</v>
          </cell>
          <cell r="D5" t="str">
            <v>M3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 t="str">
            <v>HM001-3</v>
          </cell>
          <cell r="J5" t="str">
            <v>HM001-3</v>
          </cell>
          <cell r="K5" t="str">
            <v>F</v>
          </cell>
          <cell r="L5" t="str">
            <v>M</v>
          </cell>
          <cell r="M5">
            <v>1</v>
          </cell>
        </row>
        <row r="6">
          <cell r="A6" t="str">
            <v>#.4        DSM 굴착(계단 출입구)</v>
          </cell>
          <cell r="C6">
            <v>1</v>
          </cell>
          <cell r="D6" t="str">
            <v>M3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 t="str">
            <v>HM001-4</v>
          </cell>
          <cell r="J6" t="str">
            <v>HM001-4</v>
          </cell>
          <cell r="K6" t="str">
            <v>F</v>
          </cell>
          <cell r="L6" t="str">
            <v>M</v>
          </cell>
          <cell r="M6">
            <v>1</v>
          </cell>
        </row>
        <row r="7">
          <cell r="A7" t="str">
            <v>#.5        DSM 굴착토 갱내소운반(환승통·</v>
          </cell>
          <cell r="B7" t="str">
            <v>토사</v>
          </cell>
          <cell r="C7">
            <v>1</v>
          </cell>
          <cell r="D7" t="str">
            <v>M3</v>
          </cell>
          <cell r="E7">
            <v>0</v>
          </cell>
          <cell r="F7">
            <v>13387</v>
          </cell>
          <cell r="G7">
            <v>55</v>
          </cell>
          <cell r="H7">
            <v>13442</v>
          </cell>
          <cell r="I7" t="str">
            <v>HM002-1</v>
          </cell>
          <cell r="J7" t="str">
            <v>HM002-1</v>
          </cell>
          <cell r="K7" t="str">
            <v>F</v>
          </cell>
          <cell r="L7" t="str">
            <v>M</v>
          </cell>
          <cell r="M7">
            <v>1</v>
          </cell>
        </row>
        <row r="8">
          <cell r="A8" t="str">
            <v>#.6        DSM 굴착토 갱내소운반(1번 출À</v>
          </cell>
          <cell r="B8" t="str">
            <v>토사</v>
          </cell>
          <cell r="C8">
            <v>1</v>
          </cell>
          <cell r="D8" t="str">
            <v>M3</v>
          </cell>
          <cell r="E8">
            <v>0</v>
          </cell>
          <cell r="F8">
            <v>12725</v>
          </cell>
          <cell r="G8">
            <v>55</v>
          </cell>
          <cell r="H8">
            <v>12780</v>
          </cell>
          <cell r="I8" t="str">
            <v>HM002-2</v>
          </cell>
          <cell r="J8" t="str">
            <v>HM002-2</v>
          </cell>
          <cell r="K8" t="str">
            <v>F</v>
          </cell>
          <cell r="L8" t="str">
            <v>M</v>
          </cell>
          <cell r="M8">
            <v>1</v>
          </cell>
        </row>
        <row r="9">
          <cell r="A9" t="str">
            <v>#.7        DSM 굴착토 갱내소운반(2번 출À</v>
          </cell>
          <cell r="B9" t="str">
            <v>토사</v>
          </cell>
          <cell r="C9">
            <v>1</v>
          </cell>
          <cell r="D9" t="str">
            <v>M3</v>
          </cell>
          <cell r="E9">
            <v>0</v>
          </cell>
          <cell r="F9">
            <v>13553</v>
          </cell>
          <cell r="G9">
            <v>55</v>
          </cell>
          <cell r="H9">
            <v>13608</v>
          </cell>
          <cell r="I9" t="str">
            <v>HM002-3</v>
          </cell>
          <cell r="J9" t="str">
            <v>HM002-3</v>
          </cell>
          <cell r="K9" t="str">
            <v>F</v>
          </cell>
          <cell r="L9" t="str">
            <v>M</v>
          </cell>
          <cell r="M9">
            <v>1</v>
          </cell>
        </row>
        <row r="10">
          <cell r="A10" t="str">
            <v>#.8        DSM 굴착토 갱내소운반(3번 출À</v>
          </cell>
          <cell r="B10" t="str">
            <v>토사</v>
          </cell>
          <cell r="C10">
            <v>1</v>
          </cell>
          <cell r="D10" t="str">
            <v>M3</v>
          </cell>
          <cell r="E10">
            <v>0</v>
          </cell>
          <cell r="F10">
            <v>14876</v>
          </cell>
          <cell r="G10">
            <v>55</v>
          </cell>
          <cell r="H10">
            <v>14931</v>
          </cell>
          <cell r="I10" t="str">
            <v>HM002-4</v>
          </cell>
          <cell r="J10" t="str">
            <v>HM002-4</v>
          </cell>
          <cell r="K10" t="str">
            <v>F</v>
          </cell>
          <cell r="L10" t="str">
            <v>M</v>
          </cell>
          <cell r="M10">
            <v>1</v>
          </cell>
        </row>
        <row r="11">
          <cell r="A11" t="str">
            <v>#.9        DSM 굴착토 갱내소운반(4번 출À</v>
          </cell>
          <cell r="B11" t="str">
            <v>토사</v>
          </cell>
          <cell r="C11">
            <v>1</v>
          </cell>
          <cell r="D11" t="str">
            <v>M3</v>
          </cell>
          <cell r="E11">
            <v>0</v>
          </cell>
          <cell r="F11">
            <v>16283</v>
          </cell>
          <cell r="G11">
            <v>55</v>
          </cell>
          <cell r="H11">
            <v>16338</v>
          </cell>
          <cell r="I11" t="str">
            <v>HM002-5</v>
          </cell>
          <cell r="J11" t="str">
            <v>HM002-5</v>
          </cell>
          <cell r="K11" t="str">
            <v>F</v>
          </cell>
          <cell r="L11" t="str">
            <v>M</v>
          </cell>
          <cell r="M11">
            <v>1</v>
          </cell>
        </row>
        <row r="12">
          <cell r="A12" t="str">
            <v>#.10       DSM 굴착토 운반</v>
          </cell>
          <cell r="B12" t="str">
            <v>토사</v>
          </cell>
          <cell r="C12">
            <v>1</v>
          </cell>
          <cell r="D12" t="str">
            <v>M3</v>
          </cell>
          <cell r="E12">
            <v>11498</v>
          </cell>
          <cell r="F12">
            <v>8750</v>
          </cell>
          <cell r="G12">
            <v>7582</v>
          </cell>
          <cell r="H12">
            <v>27830</v>
          </cell>
          <cell r="I12" t="str">
            <v>HM003</v>
          </cell>
          <cell r="J12" t="str">
            <v>HM003</v>
          </cell>
          <cell r="K12" t="str">
            <v>F</v>
          </cell>
          <cell r="L12" t="str">
            <v>M</v>
          </cell>
          <cell r="M12">
            <v>1</v>
          </cell>
        </row>
        <row r="13">
          <cell r="A13" t="str">
            <v>#.11       사토장정지</v>
          </cell>
          <cell r="B13" t="str">
            <v>토사</v>
          </cell>
          <cell r="C13">
            <v>1</v>
          </cell>
          <cell r="D13" t="str">
            <v>M3</v>
          </cell>
          <cell r="E13">
            <v>44</v>
          </cell>
          <cell r="F13">
            <v>25</v>
          </cell>
          <cell r="G13">
            <v>40</v>
          </cell>
          <cell r="H13">
            <v>109</v>
          </cell>
          <cell r="I13" t="str">
            <v>HM004-1</v>
          </cell>
          <cell r="J13" t="str">
            <v>HM004-1</v>
          </cell>
          <cell r="K13" t="str">
            <v>F</v>
          </cell>
          <cell r="L13" t="str">
            <v>M</v>
          </cell>
          <cell r="M13">
            <v>1</v>
          </cell>
        </row>
        <row r="14">
          <cell r="A14" t="str">
            <v>#.12       보강가시설 설치,해체</v>
          </cell>
          <cell r="B14" t="str">
            <v>갱내</v>
          </cell>
          <cell r="C14">
            <v>1</v>
          </cell>
          <cell r="D14" t="str">
            <v>TON</v>
          </cell>
          <cell r="E14">
            <v>43062</v>
          </cell>
          <cell r="F14">
            <v>861236</v>
          </cell>
          <cell r="G14">
            <v>0</v>
          </cell>
          <cell r="H14">
            <v>904298</v>
          </cell>
          <cell r="I14" t="str">
            <v>HM018</v>
          </cell>
          <cell r="J14" t="str">
            <v>HM018</v>
          </cell>
          <cell r="K14" t="str">
            <v>F</v>
          </cell>
          <cell r="L14" t="str">
            <v>M</v>
          </cell>
          <cell r="M14">
            <v>1</v>
          </cell>
        </row>
        <row r="15">
          <cell r="A15" t="str">
            <v>#.13       보강가시설제작(E/C 승강장,2번</v>
          </cell>
          <cell r="C15">
            <v>1</v>
          </cell>
          <cell r="D15" t="str">
            <v>TON</v>
          </cell>
          <cell r="E15">
            <v>85959</v>
          </cell>
          <cell r="F15">
            <v>408106</v>
          </cell>
          <cell r="G15">
            <v>11954</v>
          </cell>
          <cell r="H15">
            <v>506019</v>
          </cell>
          <cell r="I15" t="str">
            <v>HM019-22</v>
          </cell>
          <cell r="J15" t="str">
            <v>HM019-22</v>
          </cell>
          <cell r="K15" t="str">
            <v>F</v>
          </cell>
          <cell r="L15" t="str">
            <v>M</v>
          </cell>
          <cell r="M15">
            <v>1</v>
          </cell>
        </row>
        <row r="16">
          <cell r="A16" t="str">
            <v>#.14       보강가시설제작(E/C 승강장,3번</v>
          </cell>
          <cell r="C16">
            <v>1</v>
          </cell>
          <cell r="D16" t="str">
            <v>TON</v>
          </cell>
          <cell r="E16">
            <v>85959</v>
          </cell>
          <cell r="F16">
            <v>408106</v>
          </cell>
          <cell r="G16">
            <v>11954</v>
          </cell>
          <cell r="H16">
            <v>506019</v>
          </cell>
          <cell r="I16" t="str">
            <v>HM019-23</v>
          </cell>
          <cell r="J16" t="str">
            <v>HM019-23</v>
          </cell>
          <cell r="K16" t="str">
            <v>F</v>
          </cell>
          <cell r="L16" t="str">
            <v>M</v>
          </cell>
          <cell r="M16">
            <v>1</v>
          </cell>
        </row>
        <row r="17">
          <cell r="A17" t="str">
            <v>#.15       보강가시설제작(E/C 승강장,4번</v>
          </cell>
          <cell r="C17">
            <v>1</v>
          </cell>
          <cell r="D17" t="str">
            <v>TON</v>
          </cell>
          <cell r="E17">
            <v>85959</v>
          </cell>
          <cell r="F17">
            <v>408106</v>
          </cell>
          <cell r="G17">
            <v>11954</v>
          </cell>
          <cell r="H17">
            <v>506019</v>
          </cell>
          <cell r="I17" t="str">
            <v>HM019-24</v>
          </cell>
          <cell r="J17" t="str">
            <v>HM019-24</v>
          </cell>
          <cell r="K17" t="str">
            <v>F</v>
          </cell>
          <cell r="L17" t="str">
            <v>M</v>
          </cell>
          <cell r="M17">
            <v>1</v>
          </cell>
        </row>
        <row r="18">
          <cell r="A18" t="str">
            <v>#.16       보강가시설제작(계단 출입구,1¹</v>
          </cell>
          <cell r="C18">
            <v>1</v>
          </cell>
          <cell r="D18" t="str">
            <v>TON</v>
          </cell>
          <cell r="E18">
            <v>94843</v>
          </cell>
          <cell r="F18">
            <v>407132</v>
          </cell>
          <cell r="G18">
            <v>11956</v>
          </cell>
          <cell r="H18">
            <v>513931</v>
          </cell>
          <cell r="I18" t="str">
            <v>HM019-41</v>
          </cell>
          <cell r="J18" t="str">
            <v>HM019-41</v>
          </cell>
          <cell r="K18" t="str">
            <v>F</v>
          </cell>
          <cell r="L18" t="str">
            <v>M</v>
          </cell>
          <cell r="M18">
            <v>1</v>
          </cell>
        </row>
        <row r="19">
          <cell r="A19" t="str">
            <v>#.17       보강가시설제작(계단 출입구,2¹</v>
          </cell>
          <cell r="C19">
            <v>1</v>
          </cell>
          <cell r="D19" t="str">
            <v>TON</v>
          </cell>
          <cell r="E19">
            <v>94843</v>
          </cell>
          <cell r="F19">
            <v>408106</v>
          </cell>
          <cell r="G19">
            <v>11954</v>
          </cell>
          <cell r="H19">
            <v>514903</v>
          </cell>
          <cell r="I19" t="str">
            <v>HM019-42</v>
          </cell>
          <cell r="J19" t="str">
            <v>HM019-42</v>
          </cell>
          <cell r="K19" t="str">
            <v>F</v>
          </cell>
          <cell r="L19" t="str">
            <v>M</v>
          </cell>
          <cell r="M19">
            <v>1</v>
          </cell>
        </row>
        <row r="20">
          <cell r="A20" t="str">
            <v>#.18       보강가시설제작(계단 출입구,3¹</v>
          </cell>
          <cell r="C20">
            <v>1</v>
          </cell>
          <cell r="D20" t="str">
            <v>TON</v>
          </cell>
          <cell r="E20">
            <v>94843</v>
          </cell>
          <cell r="F20">
            <v>408106</v>
          </cell>
          <cell r="G20">
            <v>11954</v>
          </cell>
          <cell r="H20">
            <v>514903</v>
          </cell>
          <cell r="I20" t="str">
            <v>HM019-43</v>
          </cell>
          <cell r="J20" t="str">
            <v>HM019-43</v>
          </cell>
          <cell r="K20" t="str">
            <v>F</v>
          </cell>
          <cell r="L20" t="str">
            <v>M</v>
          </cell>
          <cell r="M20">
            <v>1</v>
          </cell>
        </row>
        <row r="21">
          <cell r="A21" t="str">
            <v>#.19       보강가시설제작(계단 출입구,4¹</v>
          </cell>
          <cell r="C21">
            <v>1</v>
          </cell>
          <cell r="D21" t="str">
            <v>TON</v>
          </cell>
          <cell r="E21">
            <v>94843</v>
          </cell>
          <cell r="F21">
            <v>408106</v>
          </cell>
          <cell r="G21">
            <v>11954</v>
          </cell>
          <cell r="H21">
            <v>514903</v>
          </cell>
          <cell r="I21" t="str">
            <v>HM019-44</v>
          </cell>
          <cell r="J21" t="str">
            <v>HM019-44</v>
          </cell>
          <cell r="K21" t="str">
            <v>F</v>
          </cell>
          <cell r="L21" t="str">
            <v>M</v>
          </cell>
          <cell r="M21">
            <v>1</v>
          </cell>
        </row>
        <row r="22">
          <cell r="A22" t="str">
            <v>#.20       발진기지제작(환승통로)</v>
          </cell>
          <cell r="C22">
            <v>1</v>
          </cell>
          <cell r="D22" t="str">
            <v>TON</v>
          </cell>
          <cell r="E22">
            <v>94388</v>
          </cell>
          <cell r="F22">
            <v>406421</v>
          </cell>
          <cell r="G22">
            <v>11954</v>
          </cell>
          <cell r="H22">
            <v>512763</v>
          </cell>
          <cell r="I22" t="str">
            <v>HM020-1</v>
          </cell>
          <cell r="J22" t="str">
            <v>HM020-1</v>
          </cell>
          <cell r="K22" t="str">
            <v>F</v>
          </cell>
          <cell r="L22" t="str">
            <v>M</v>
          </cell>
          <cell r="M22">
            <v>1</v>
          </cell>
        </row>
        <row r="23">
          <cell r="A23" t="str">
            <v>#.21       발진기지제작(E/C 승강장,2번출</v>
          </cell>
          <cell r="C23">
            <v>1</v>
          </cell>
          <cell r="D23" t="str">
            <v>TON</v>
          </cell>
          <cell r="E23">
            <v>83859</v>
          </cell>
          <cell r="F23">
            <v>408105</v>
          </cell>
          <cell r="G23">
            <v>11954</v>
          </cell>
          <cell r="H23">
            <v>503918</v>
          </cell>
          <cell r="I23" t="str">
            <v>HM020-22</v>
          </cell>
          <cell r="J23" t="str">
            <v>HM020-22</v>
          </cell>
          <cell r="K23" t="str">
            <v>F</v>
          </cell>
          <cell r="L23" t="str">
            <v>M</v>
          </cell>
          <cell r="M23">
            <v>1</v>
          </cell>
        </row>
        <row r="24">
          <cell r="A24" t="str">
            <v>#.22       발진기지제작(E/C 승강장,3번출</v>
          </cell>
          <cell r="C24">
            <v>1</v>
          </cell>
          <cell r="D24" t="str">
            <v>TON</v>
          </cell>
          <cell r="E24">
            <v>83859</v>
          </cell>
          <cell r="F24">
            <v>409661</v>
          </cell>
          <cell r="G24">
            <v>11956</v>
          </cell>
          <cell r="H24">
            <v>505476</v>
          </cell>
          <cell r="I24" t="str">
            <v>HM020-23</v>
          </cell>
          <cell r="J24" t="str">
            <v>HM020-23</v>
          </cell>
          <cell r="K24" t="str">
            <v>F</v>
          </cell>
          <cell r="L24" t="str">
            <v>M</v>
          </cell>
          <cell r="M24">
            <v>1</v>
          </cell>
        </row>
        <row r="25">
          <cell r="A25" t="str">
            <v>#.23       발진기지제작(E/C 승강장,4번출</v>
          </cell>
          <cell r="C25">
            <v>1</v>
          </cell>
          <cell r="D25" t="str">
            <v>TON</v>
          </cell>
          <cell r="E25">
            <v>83859</v>
          </cell>
          <cell r="F25">
            <v>411317</v>
          </cell>
          <cell r="G25">
            <v>11954</v>
          </cell>
          <cell r="H25">
            <v>507130</v>
          </cell>
          <cell r="I25" t="str">
            <v>HM020-24</v>
          </cell>
          <cell r="J25" t="str">
            <v>HM020-24</v>
          </cell>
          <cell r="K25" t="str">
            <v>F</v>
          </cell>
          <cell r="L25" t="str">
            <v>M</v>
          </cell>
          <cell r="M25">
            <v>1</v>
          </cell>
        </row>
        <row r="26">
          <cell r="A26" t="str">
            <v>#.24       발진기지제작(E/C 출입구,2번출</v>
          </cell>
          <cell r="C26">
            <v>1</v>
          </cell>
          <cell r="D26" t="str">
            <v>TON</v>
          </cell>
          <cell r="E26">
            <v>234393</v>
          </cell>
          <cell r="F26">
            <v>408106</v>
          </cell>
          <cell r="G26">
            <v>11954</v>
          </cell>
          <cell r="H26">
            <v>654453</v>
          </cell>
          <cell r="I26" t="str">
            <v>HM020-32</v>
          </cell>
          <cell r="J26" t="str">
            <v>HM020-32</v>
          </cell>
          <cell r="K26" t="str">
            <v>F</v>
          </cell>
          <cell r="L26" t="str">
            <v>M</v>
          </cell>
          <cell r="M26">
            <v>2</v>
          </cell>
        </row>
        <row r="27">
          <cell r="A27" t="str">
            <v>#.25       발진기지제작(E/C 출입구,3번출</v>
          </cell>
          <cell r="C27">
            <v>1</v>
          </cell>
          <cell r="D27" t="str">
            <v>TON</v>
          </cell>
          <cell r="E27">
            <v>234393</v>
          </cell>
          <cell r="F27">
            <v>409662</v>
          </cell>
          <cell r="G27">
            <v>11956</v>
          </cell>
          <cell r="H27">
            <v>656011</v>
          </cell>
          <cell r="I27" t="str">
            <v>HM020-33</v>
          </cell>
          <cell r="J27" t="str">
            <v>HM020-33</v>
          </cell>
          <cell r="K27" t="str">
            <v>F</v>
          </cell>
          <cell r="L27" t="str">
            <v>M</v>
          </cell>
          <cell r="M27">
            <v>2</v>
          </cell>
        </row>
        <row r="28">
          <cell r="A28" t="str">
            <v>#.26       발진기지제작(E/C 출입구,4번출</v>
          </cell>
          <cell r="C28">
            <v>1</v>
          </cell>
          <cell r="D28" t="str">
            <v>TON</v>
          </cell>
          <cell r="E28">
            <v>234393</v>
          </cell>
          <cell r="F28">
            <v>411318</v>
          </cell>
          <cell r="G28">
            <v>11954</v>
          </cell>
          <cell r="H28">
            <v>657665</v>
          </cell>
          <cell r="I28" t="str">
            <v>HM020-34</v>
          </cell>
          <cell r="J28" t="str">
            <v>HM020-34</v>
          </cell>
          <cell r="K28" t="str">
            <v>F</v>
          </cell>
          <cell r="L28" t="str">
            <v>M</v>
          </cell>
          <cell r="M28">
            <v>2</v>
          </cell>
        </row>
        <row r="29">
          <cell r="A29" t="str">
            <v>#.27       발진기지제작(계단 출입구,1번Ã</v>
          </cell>
          <cell r="C29">
            <v>1</v>
          </cell>
          <cell r="D29" t="str">
            <v>TON</v>
          </cell>
          <cell r="E29">
            <v>82260</v>
          </cell>
          <cell r="F29">
            <v>407131</v>
          </cell>
          <cell r="G29">
            <v>11956</v>
          </cell>
          <cell r="H29">
            <v>501347</v>
          </cell>
          <cell r="I29" t="str">
            <v>HM020-41</v>
          </cell>
          <cell r="J29" t="str">
            <v>HM020-41</v>
          </cell>
          <cell r="K29" t="str">
            <v>F</v>
          </cell>
          <cell r="L29" t="str">
            <v>M</v>
          </cell>
          <cell r="M29">
            <v>2</v>
          </cell>
        </row>
        <row r="30">
          <cell r="A30" t="str">
            <v>#.28       발진기지제작(계단 출입구,2번Ã</v>
          </cell>
          <cell r="C30">
            <v>1</v>
          </cell>
          <cell r="D30" t="str">
            <v>TON</v>
          </cell>
          <cell r="E30">
            <v>82260</v>
          </cell>
          <cell r="F30">
            <v>408105</v>
          </cell>
          <cell r="G30">
            <v>11954</v>
          </cell>
          <cell r="H30">
            <v>502319</v>
          </cell>
          <cell r="I30" t="str">
            <v>HM020-42</v>
          </cell>
          <cell r="J30" t="str">
            <v>HM020-42</v>
          </cell>
          <cell r="K30" t="str">
            <v>F</v>
          </cell>
          <cell r="L30" t="str">
            <v>M</v>
          </cell>
          <cell r="M30">
            <v>2</v>
          </cell>
        </row>
        <row r="31">
          <cell r="A31" t="str">
            <v>#.29       발진기지제작(계단 출입구,3번Ã</v>
          </cell>
          <cell r="C31">
            <v>1</v>
          </cell>
          <cell r="D31" t="str">
            <v>TON</v>
          </cell>
          <cell r="E31">
            <v>82260</v>
          </cell>
          <cell r="F31">
            <v>409661</v>
          </cell>
          <cell r="G31">
            <v>11956</v>
          </cell>
          <cell r="H31">
            <v>503877</v>
          </cell>
          <cell r="I31" t="str">
            <v>HM020-43</v>
          </cell>
          <cell r="J31" t="str">
            <v>HM020-43</v>
          </cell>
          <cell r="K31" t="str">
            <v>F</v>
          </cell>
          <cell r="L31" t="str">
            <v>M</v>
          </cell>
          <cell r="M31">
            <v>2</v>
          </cell>
        </row>
        <row r="32">
          <cell r="A32" t="str">
            <v>#.30       발진기지제작(계단 출입구,4번Ã</v>
          </cell>
          <cell r="C32">
            <v>1</v>
          </cell>
          <cell r="D32" t="str">
            <v>TON</v>
          </cell>
          <cell r="E32">
            <v>82260</v>
          </cell>
          <cell r="F32">
            <v>411317</v>
          </cell>
          <cell r="G32">
            <v>11954</v>
          </cell>
          <cell r="H32">
            <v>505531</v>
          </cell>
          <cell r="I32" t="str">
            <v>HM020-45</v>
          </cell>
          <cell r="J32" t="str">
            <v>HM020-45</v>
          </cell>
          <cell r="K32" t="str">
            <v>F</v>
          </cell>
          <cell r="L32" t="str">
            <v>M</v>
          </cell>
          <cell r="M32">
            <v>2</v>
          </cell>
        </row>
        <row r="33">
          <cell r="A33" t="str">
            <v>#.31       발진기지 설치,해체</v>
          </cell>
          <cell r="B33" t="str">
            <v>갱외</v>
          </cell>
          <cell r="C33">
            <v>1</v>
          </cell>
          <cell r="D33" t="str">
            <v>TON</v>
          </cell>
          <cell r="E33">
            <v>34449</v>
          </cell>
          <cell r="F33">
            <v>688989</v>
          </cell>
          <cell r="G33">
            <v>0</v>
          </cell>
          <cell r="H33">
            <v>723438</v>
          </cell>
          <cell r="I33" t="str">
            <v>HM021-1</v>
          </cell>
          <cell r="J33" t="str">
            <v>HM021-1</v>
          </cell>
          <cell r="K33" t="str">
            <v>F</v>
          </cell>
          <cell r="L33" t="str">
            <v>M</v>
          </cell>
          <cell r="M33">
            <v>2</v>
          </cell>
        </row>
        <row r="34">
          <cell r="A34" t="str">
            <v>#.32       발진기지 설치,해체</v>
          </cell>
          <cell r="B34" t="str">
            <v>갱내</v>
          </cell>
          <cell r="C34">
            <v>1</v>
          </cell>
          <cell r="D34" t="str">
            <v>TON</v>
          </cell>
          <cell r="E34">
            <v>43062</v>
          </cell>
          <cell r="F34">
            <v>861236</v>
          </cell>
          <cell r="G34">
            <v>0</v>
          </cell>
          <cell r="H34">
            <v>904298</v>
          </cell>
          <cell r="I34" t="str">
            <v>HM021-2</v>
          </cell>
          <cell r="J34" t="str">
            <v>HM021-2</v>
          </cell>
          <cell r="K34" t="str">
            <v>F</v>
          </cell>
          <cell r="L34" t="str">
            <v>M</v>
          </cell>
          <cell r="M34">
            <v>2</v>
          </cell>
        </row>
        <row r="35">
          <cell r="A35" t="str">
            <v>#.33       DSM PANEL 설치,해체(환승통로)</v>
          </cell>
          <cell r="B35" t="str">
            <v>갱외</v>
          </cell>
          <cell r="C35">
            <v>1</v>
          </cell>
          <cell r="D35" t="str">
            <v>TON</v>
          </cell>
          <cell r="E35">
            <v>25043</v>
          </cell>
          <cell r="F35">
            <v>511201</v>
          </cell>
          <cell r="G35">
            <v>72</v>
          </cell>
          <cell r="H35">
            <v>536316</v>
          </cell>
          <cell r="I35" t="str">
            <v>HM022-1</v>
          </cell>
          <cell r="J35" t="str">
            <v>HM022-1</v>
          </cell>
          <cell r="K35" t="str">
            <v>F</v>
          </cell>
          <cell r="L35" t="str">
            <v>M</v>
          </cell>
          <cell r="M35">
            <v>2</v>
          </cell>
        </row>
        <row r="36">
          <cell r="A36" t="str">
            <v>#.34       DSM PANEL 설치(환승통로)</v>
          </cell>
          <cell r="B36" t="str">
            <v>갱외</v>
          </cell>
          <cell r="C36">
            <v>1</v>
          </cell>
          <cell r="D36" t="str">
            <v>TON</v>
          </cell>
          <cell r="E36">
            <v>13913</v>
          </cell>
          <cell r="F36">
            <v>283426</v>
          </cell>
          <cell r="G36">
            <v>36</v>
          </cell>
          <cell r="H36">
            <v>297375</v>
          </cell>
          <cell r="I36" t="str">
            <v>HM022-11</v>
          </cell>
          <cell r="J36" t="str">
            <v>HM022-11</v>
          </cell>
          <cell r="K36" t="str">
            <v>F</v>
          </cell>
          <cell r="L36" t="str">
            <v>M</v>
          </cell>
          <cell r="M36">
            <v>2</v>
          </cell>
        </row>
        <row r="37">
          <cell r="A37" t="str">
            <v>#.35       DSM PANEL 설치,해체(1번출입구</v>
          </cell>
          <cell r="B37" t="str">
            <v>갱내</v>
          </cell>
          <cell r="C37">
            <v>1</v>
          </cell>
          <cell r="D37" t="str">
            <v>TON</v>
          </cell>
          <cell r="E37">
            <v>31304</v>
          </cell>
          <cell r="F37">
            <v>637127</v>
          </cell>
          <cell r="G37">
            <v>74</v>
          </cell>
          <cell r="H37">
            <v>668505</v>
          </cell>
          <cell r="I37" t="str">
            <v>HM022-2</v>
          </cell>
          <cell r="J37" t="str">
            <v>HM022-2</v>
          </cell>
          <cell r="K37" t="str">
            <v>F</v>
          </cell>
          <cell r="L37" t="str">
            <v>M</v>
          </cell>
          <cell r="M37">
            <v>2</v>
          </cell>
        </row>
        <row r="38">
          <cell r="A38" t="str">
            <v>#.36       DSM PANEL 설치(1번출입구)</v>
          </cell>
          <cell r="B38" t="str">
            <v>갱내</v>
          </cell>
          <cell r="C38">
            <v>1</v>
          </cell>
          <cell r="D38" t="str">
            <v>TON</v>
          </cell>
          <cell r="E38">
            <v>17391</v>
          </cell>
          <cell r="F38">
            <v>353346</v>
          </cell>
          <cell r="G38">
            <v>37</v>
          </cell>
          <cell r="H38">
            <v>370774</v>
          </cell>
          <cell r="I38" t="str">
            <v>HM022-21</v>
          </cell>
          <cell r="J38" t="str">
            <v>HM022-21</v>
          </cell>
          <cell r="K38" t="str">
            <v>F</v>
          </cell>
          <cell r="L38" t="str">
            <v>M</v>
          </cell>
          <cell r="M38">
            <v>2</v>
          </cell>
        </row>
        <row r="39">
          <cell r="A39" t="str">
            <v>#.37       DSM PANEL 설치,해체(2번출입구</v>
          </cell>
          <cell r="B39" t="str">
            <v>갱내</v>
          </cell>
          <cell r="C39">
            <v>1</v>
          </cell>
          <cell r="D39" t="str">
            <v>TON</v>
          </cell>
          <cell r="E39">
            <v>31304</v>
          </cell>
          <cell r="F39">
            <v>638101</v>
          </cell>
          <cell r="G39">
            <v>72</v>
          </cell>
          <cell r="H39">
            <v>669477</v>
          </cell>
          <cell r="I39" t="str">
            <v>HM022-3</v>
          </cell>
          <cell r="J39" t="str">
            <v>HM022-3</v>
          </cell>
          <cell r="K39" t="str">
            <v>F</v>
          </cell>
          <cell r="L39" t="str">
            <v>M</v>
          </cell>
          <cell r="M39">
            <v>2</v>
          </cell>
        </row>
        <row r="40">
          <cell r="A40" t="str">
            <v>#.38       DSM PANEL 설치(2번출입구)</v>
          </cell>
          <cell r="B40" t="str">
            <v>갱내</v>
          </cell>
          <cell r="C40">
            <v>1</v>
          </cell>
          <cell r="D40" t="str">
            <v>TON</v>
          </cell>
          <cell r="E40">
            <v>17391</v>
          </cell>
          <cell r="F40">
            <v>353833</v>
          </cell>
          <cell r="G40">
            <v>36</v>
          </cell>
          <cell r="H40">
            <v>371260</v>
          </cell>
          <cell r="I40" t="str">
            <v>HM022-31</v>
          </cell>
          <cell r="J40" t="str">
            <v>HM022-31</v>
          </cell>
          <cell r="K40" t="str">
            <v>F</v>
          </cell>
          <cell r="L40" t="str">
            <v>M</v>
          </cell>
          <cell r="M40">
            <v>2</v>
          </cell>
        </row>
        <row r="41">
          <cell r="A41" t="str">
            <v>#.39       DSM PANEL 설치,해체(3번출입구</v>
          </cell>
          <cell r="B41" t="str">
            <v>갱내</v>
          </cell>
          <cell r="C41">
            <v>1</v>
          </cell>
          <cell r="D41" t="str">
            <v>TON</v>
          </cell>
          <cell r="E41">
            <v>31304</v>
          </cell>
          <cell r="F41">
            <v>639657</v>
          </cell>
          <cell r="G41">
            <v>74</v>
          </cell>
          <cell r="H41">
            <v>671035</v>
          </cell>
          <cell r="I41" t="str">
            <v>HM022-4</v>
          </cell>
          <cell r="J41" t="str">
            <v>HM022-4</v>
          </cell>
          <cell r="K41" t="str">
            <v>F</v>
          </cell>
          <cell r="L41" t="str">
            <v>M</v>
          </cell>
          <cell r="M41">
            <v>2</v>
          </cell>
        </row>
        <row r="42">
          <cell r="A42" t="str">
            <v>#.40       DSM PANEL 설치(3번출입구)</v>
          </cell>
          <cell r="B42" t="str">
            <v>갱내</v>
          </cell>
          <cell r="C42">
            <v>1</v>
          </cell>
          <cell r="D42" t="str">
            <v>TON</v>
          </cell>
          <cell r="E42">
            <v>17391</v>
          </cell>
          <cell r="F42">
            <v>354611</v>
          </cell>
          <cell r="G42">
            <v>37</v>
          </cell>
          <cell r="H42">
            <v>372039</v>
          </cell>
          <cell r="I42" t="str">
            <v>HM022-41</v>
          </cell>
          <cell r="J42" t="str">
            <v>HM022-41</v>
          </cell>
          <cell r="K42" t="str">
            <v>F</v>
          </cell>
          <cell r="L42" t="str">
            <v>M</v>
          </cell>
          <cell r="M42">
            <v>2</v>
          </cell>
        </row>
        <row r="43">
          <cell r="A43" t="str">
            <v>#.41       DSM PANEL 설치,해체(4번출입구</v>
          </cell>
          <cell r="B43" t="str">
            <v>갱내</v>
          </cell>
          <cell r="C43">
            <v>1</v>
          </cell>
          <cell r="D43" t="str">
            <v>TON</v>
          </cell>
          <cell r="E43">
            <v>31304</v>
          </cell>
          <cell r="F43">
            <v>641313</v>
          </cell>
          <cell r="G43">
            <v>72</v>
          </cell>
          <cell r="H43">
            <v>672689</v>
          </cell>
          <cell r="I43" t="str">
            <v>HM022-5</v>
          </cell>
          <cell r="J43" t="str">
            <v>HM022-5</v>
          </cell>
          <cell r="K43" t="str">
            <v>F</v>
          </cell>
          <cell r="L43" t="str">
            <v>M</v>
          </cell>
          <cell r="M43">
            <v>2</v>
          </cell>
        </row>
        <row r="44">
          <cell r="A44" t="str">
            <v>#.42       DSM PANEL 설치(4번출입구)</v>
          </cell>
          <cell r="B44" t="str">
            <v>갱내</v>
          </cell>
          <cell r="C44">
            <v>1</v>
          </cell>
          <cell r="D44" t="str">
            <v>TON</v>
          </cell>
          <cell r="E44">
            <v>17391</v>
          </cell>
          <cell r="F44">
            <v>355439</v>
          </cell>
          <cell r="G44">
            <v>36</v>
          </cell>
          <cell r="H44">
            <v>372866</v>
          </cell>
          <cell r="I44" t="str">
            <v>HM022-51</v>
          </cell>
          <cell r="J44" t="str">
            <v>HM022-51</v>
          </cell>
          <cell r="K44" t="str">
            <v>F</v>
          </cell>
          <cell r="L44" t="str">
            <v>M</v>
          </cell>
          <cell r="M44">
            <v>2</v>
          </cell>
        </row>
        <row r="45">
          <cell r="A45" t="str">
            <v>#.43       지보공 제작(환승통로)</v>
          </cell>
          <cell r="C45">
            <v>1</v>
          </cell>
          <cell r="D45" t="str">
            <v>TON</v>
          </cell>
          <cell r="E45">
            <v>65056</v>
          </cell>
          <cell r="F45">
            <v>402548</v>
          </cell>
          <cell r="G45">
            <v>11919</v>
          </cell>
          <cell r="H45">
            <v>479523</v>
          </cell>
          <cell r="I45" t="str">
            <v>HM025-1</v>
          </cell>
          <cell r="J45" t="str">
            <v>HM025-1</v>
          </cell>
          <cell r="K45" t="str">
            <v>F</v>
          </cell>
          <cell r="L45" t="str">
            <v>M</v>
          </cell>
          <cell r="M45">
            <v>2</v>
          </cell>
        </row>
        <row r="46">
          <cell r="A46" t="str">
            <v>#.44       지보공 제작(E/C 승강장,2번출À</v>
          </cell>
          <cell r="C46">
            <v>1</v>
          </cell>
          <cell r="D46" t="str">
            <v>TON</v>
          </cell>
          <cell r="E46">
            <v>67232</v>
          </cell>
          <cell r="F46">
            <v>402645</v>
          </cell>
          <cell r="G46">
            <v>11918</v>
          </cell>
          <cell r="H46">
            <v>481795</v>
          </cell>
          <cell r="I46" t="str">
            <v>HM025-22</v>
          </cell>
          <cell r="J46" t="str">
            <v>HM025-22</v>
          </cell>
          <cell r="K46" t="str">
            <v>F</v>
          </cell>
          <cell r="L46" t="str">
            <v>M</v>
          </cell>
          <cell r="M46">
            <v>2</v>
          </cell>
        </row>
        <row r="47">
          <cell r="A47" t="str">
            <v>#.45       지보공 제작(E/C 승강장,3번출À</v>
          </cell>
          <cell r="C47">
            <v>1</v>
          </cell>
          <cell r="D47" t="str">
            <v>TON</v>
          </cell>
          <cell r="E47">
            <v>67232</v>
          </cell>
          <cell r="F47">
            <v>403418</v>
          </cell>
          <cell r="G47">
            <v>11919</v>
          </cell>
          <cell r="H47">
            <v>482569</v>
          </cell>
          <cell r="I47" t="str">
            <v>HM025-23</v>
          </cell>
          <cell r="J47" t="str">
            <v>HM025-23</v>
          </cell>
          <cell r="K47" t="str">
            <v>F</v>
          </cell>
          <cell r="L47" t="str">
            <v>M</v>
          </cell>
          <cell r="M47">
            <v>2</v>
          </cell>
        </row>
        <row r="48">
          <cell r="A48" t="str">
            <v>#.46       지보공 제작(E/C 승강장,4번출À</v>
          </cell>
          <cell r="C48">
            <v>1</v>
          </cell>
          <cell r="D48" t="str">
            <v>TON</v>
          </cell>
          <cell r="E48">
            <v>67232</v>
          </cell>
          <cell r="F48">
            <v>404246</v>
          </cell>
          <cell r="G48">
            <v>11918</v>
          </cell>
          <cell r="H48">
            <v>483396</v>
          </cell>
          <cell r="I48" t="str">
            <v>HM025-24</v>
          </cell>
          <cell r="J48" t="str">
            <v>HM025-24</v>
          </cell>
          <cell r="K48" t="str">
            <v>F</v>
          </cell>
          <cell r="L48" t="str">
            <v>M</v>
          </cell>
          <cell r="M48">
            <v>2</v>
          </cell>
        </row>
        <row r="49">
          <cell r="A49" t="str">
            <v>#.47       지보공 제작(E/C 출입구,2번출À</v>
          </cell>
          <cell r="C49">
            <v>1</v>
          </cell>
          <cell r="D49" t="str">
            <v>TON</v>
          </cell>
          <cell r="E49">
            <v>75900</v>
          </cell>
          <cell r="F49">
            <v>402646</v>
          </cell>
          <cell r="G49">
            <v>11918</v>
          </cell>
          <cell r="H49">
            <v>490464</v>
          </cell>
          <cell r="I49" t="str">
            <v>HM025-32</v>
          </cell>
          <cell r="J49" t="str">
            <v>HM025-32</v>
          </cell>
          <cell r="K49" t="str">
            <v>F</v>
          </cell>
          <cell r="L49" t="str">
            <v>M</v>
          </cell>
          <cell r="M49">
            <v>3</v>
          </cell>
        </row>
        <row r="50">
          <cell r="A50" t="str">
            <v>#.48       지보공 제작(E/C 출입구,3번출À</v>
          </cell>
          <cell r="C50">
            <v>1</v>
          </cell>
          <cell r="D50" t="str">
            <v>TON</v>
          </cell>
          <cell r="E50">
            <v>75900</v>
          </cell>
          <cell r="F50">
            <v>403419</v>
          </cell>
          <cell r="G50">
            <v>11919</v>
          </cell>
          <cell r="H50">
            <v>491238</v>
          </cell>
          <cell r="I50" t="str">
            <v>HM025-33</v>
          </cell>
          <cell r="J50" t="str">
            <v>HM025-33</v>
          </cell>
          <cell r="K50" t="str">
            <v>F</v>
          </cell>
          <cell r="L50" t="str">
            <v>M</v>
          </cell>
          <cell r="M50">
            <v>3</v>
          </cell>
        </row>
        <row r="51">
          <cell r="A51" t="str">
            <v>#.49       지보공 제작(E/C 출입구,4번출À</v>
          </cell>
          <cell r="C51">
            <v>1</v>
          </cell>
          <cell r="D51" t="str">
            <v>TON</v>
          </cell>
          <cell r="E51">
            <v>75900</v>
          </cell>
          <cell r="F51">
            <v>404247</v>
          </cell>
          <cell r="G51">
            <v>11918</v>
          </cell>
          <cell r="H51">
            <v>492065</v>
          </cell>
          <cell r="I51" t="str">
            <v>HM025-34</v>
          </cell>
          <cell r="J51" t="str">
            <v>HM025-34</v>
          </cell>
          <cell r="K51" t="str">
            <v>F</v>
          </cell>
          <cell r="L51" t="str">
            <v>M</v>
          </cell>
          <cell r="M51">
            <v>3</v>
          </cell>
        </row>
        <row r="52">
          <cell r="A52" t="str">
            <v>#.50       지보공 제작(계단 출입구,1번출</v>
          </cell>
          <cell r="C52">
            <v>1</v>
          </cell>
          <cell r="D52" t="str">
            <v>TON</v>
          </cell>
          <cell r="E52">
            <v>74614</v>
          </cell>
          <cell r="F52">
            <v>402158</v>
          </cell>
          <cell r="G52">
            <v>11919</v>
          </cell>
          <cell r="H52">
            <v>488691</v>
          </cell>
          <cell r="I52" t="str">
            <v>HM025-41</v>
          </cell>
          <cell r="J52" t="str">
            <v>HM025-41</v>
          </cell>
          <cell r="K52" t="str">
            <v>F</v>
          </cell>
          <cell r="L52" t="str">
            <v>M</v>
          </cell>
          <cell r="M52">
            <v>3</v>
          </cell>
        </row>
        <row r="53">
          <cell r="A53" t="str">
            <v>#.51       지보공 제작(계단 출입구,2번출</v>
          </cell>
          <cell r="C53">
            <v>1</v>
          </cell>
          <cell r="D53" t="str">
            <v>TON</v>
          </cell>
          <cell r="E53">
            <v>74614</v>
          </cell>
          <cell r="F53">
            <v>402645</v>
          </cell>
          <cell r="G53">
            <v>11918</v>
          </cell>
          <cell r="H53">
            <v>489177</v>
          </cell>
          <cell r="I53" t="str">
            <v>HM025-42</v>
          </cell>
          <cell r="J53" t="str">
            <v>HM025-42</v>
          </cell>
          <cell r="K53" t="str">
            <v>F</v>
          </cell>
          <cell r="L53" t="str">
            <v>M</v>
          </cell>
          <cell r="M53">
            <v>3</v>
          </cell>
        </row>
        <row r="54">
          <cell r="A54" t="str">
            <v>#.52       지보공 제작(계단 출입구,3번출</v>
          </cell>
          <cell r="C54">
            <v>1</v>
          </cell>
          <cell r="D54" t="str">
            <v>TON</v>
          </cell>
          <cell r="E54">
            <v>74614</v>
          </cell>
          <cell r="F54">
            <v>403418</v>
          </cell>
          <cell r="G54">
            <v>11919</v>
          </cell>
          <cell r="H54">
            <v>489951</v>
          </cell>
          <cell r="I54" t="str">
            <v>HM025-43</v>
          </cell>
          <cell r="J54" t="str">
            <v>HM025-43</v>
          </cell>
          <cell r="K54" t="str">
            <v>F</v>
          </cell>
          <cell r="L54" t="str">
            <v>M</v>
          </cell>
          <cell r="M54">
            <v>3</v>
          </cell>
        </row>
        <row r="55">
          <cell r="A55" t="str">
            <v>#.53       지보공 제작(계단 출입구,4번출</v>
          </cell>
          <cell r="C55">
            <v>1</v>
          </cell>
          <cell r="D55" t="str">
            <v>TON</v>
          </cell>
          <cell r="E55">
            <v>74614</v>
          </cell>
          <cell r="F55">
            <v>404246</v>
          </cell>
          <cell r="G55">
            <v>11918</v>
          </cell>
          <cell r="H55">
            <v>490778</v>
          </cell>
          <cell r="I55" t="str">
            <v>HM025-44</v>
          </cell>
          <cell r="J55" t="str">
            <v>HM025-44</v>
          </cell>
          <cell r="K55" t="str">
            <v>F</v>
          </cell>
          <cell r="L55" t="str">
            <v>M</v>
          </cell>
          <cell r="M55">
            <v>3</v>
          </cell>
        </row>
        <row r="56">
          <cell r="A56" t="str">
            <v>#.54       BRACKET 제작, 설치, 해체 (170</v>
          </cell>
          <cell r="C56">
            <v>1</v>
          </cell>
          <cell r="D56" t="str">
            <v>EA</v>
          </cell>
          <cell r="E56">
            <v>2830</v>
          </cell>
          <cell r="F56">
            <v>23572</v>
          </cell>
          <cell r="G56">
            <v>115</v>
          </cell>
          <cell r="H56">
            <v>26517</v>
          </cell>
          <cell r="I56" t="str">
            <v>HM026-1</v>
          </cell>
          <cell r="J56" t="str">
            <v>HM026-1</v>
          </cell>
          <cell r="K56" t="str">
            <v>F</v>
          </cell>
          <cell r="L56" t="str">
            <v>M</v>
          </cell>
          <cell r="M56">
            <v>3</v>
          </cell>
        </row>
        <row r="57">
          <cell r="A57" t="str">
            <v>#.55       BRACKET 제작·설치·해체 (150</v>
          </cell>
          <cell r="C57">
            <v>1</v>
          </cell>
          <cell r="D57" t="str">
            <v>EA</v>
          </cell>
          <cell r="E57">
            <v>3048</v>
          </cell>
          <cell r="F57">
            <v>22892</v>
          </cell>
          <cell r="G57">
            <v>88</v>
          </cell>
          <cell r="H57">
            <v>26028</v>
          </cell>
          <cell r="I57" t="str">
            <v>HM026-2</v>
          </cell>
          <cell r="J57" t="str">
            <v>HM026-2</v>
          </cell>
          <cell r="K57" t="str">
            <v>F</v>
          </cell>
          <cell r="L57" t="str">
            <v>M</v>
          </cell>
          <cell r="M57">
            <v>3</v>
          </cell>
        </row>
        <row r="58">
          <cell r="A58" t="str">
            <v>#.56       TIE-ROD 설치( C.T.C 600 )</v>
          </cell>
          <cell r="B58" t="str">
            <v>매몰</v>
          </cell>
          <cell r="C58">
            <v>1</v>
          </cell>
          <cell r="D58" t="str">
            <v>EA</v>
          </cell>
          <cell r="E58">
            <v>1601</v>
          </cell>
          <cell r="F58">
            <v>4752</v>
          </cell>
          <cell r="G58">
            <v>0</v>
          </cell>
          <cell r="H58">
            <v>6353</v>
          </cell>
          <cell r="I58" t="str">
            <v>HM027-1</v>
          </cell>
          <cell r="J58" t="str">
            <v>HM027-1</v>
          </cell>
          <cell r="K58" t="str">
            <v>F</v>
          </cell>
          <cell r="L58" t="str">
            <v>M</v>
          </cell>
          <cell r="M58">
            <v>3</v>
          </cell>
        </row>
        <row r="59">
          <cell r="A59" t="str">
            <v>#.57       TIE-ROD 설치( C.T.C 600 )</v>
          </cell>
          <cell r="B59" t="str">
            <v>회수</v>
          </cell>
          <cell r="C59">
            <v>1</v>
          </cell>
          <cell r="D59" t="str">
            <v>EA</v>
          </cell>
          <cell r="E59">
            <v>564</v>
          </cell>
          <cell r="F59">
            <v>6660</v>
          </cell>
          <cell r="G59">
            <v>0</v>
          </cell>
          <cell r="H59">
            <v>7224</v>
          </cell>
          <cell r="I59" t="str">
            <v>HM027-2</v>
          </cell>
          <cell r="J59" t="str">
            <v>HM027-2</v>
          </cell>
          <cell r="K59" t="str">
            <v>F</v>
          </cell>
          <cell r="L59" t="str">
            <v>M</v>
          </cell>
          <cell r="M59">
            <v>3</v>
          </cell>
        </row>
        <row r="60">
          <cell r="A60" t="str">
            <v>#.58       TIE-ROD 설치( C.T.C 700 )</v>
          </cell>
          <cell r="B60" t="str">
            <v>매몰</v>
          </cell>
          <cell r="C60">
            <v>1</v>
          </cell>
          <cell r="D60" t="str">
            <v>EA</v>
          </cell>
          <cell r="E60">
            <v>1796</v>
          </cell>
          <cell r="F60">
            <v>4752</v>
          </cell>
          <cell r="G60">
            <v>0</v>
          </cell>
          <cell r="H60">
            <v>6548</v>
          </cell>
          <cell r="I60" t="str">
            <v>HM027-3</v>
          </cell>
          <cell r="J60" t="str">
            <v>HM027-3</v>
          </cell>
          <cell r="K60" t="str">
            <v>F</v>
          </cell>
          <cell r="L60" t="str">
            <v>M</v>
          </cell>
          <cell r="M60">
            <v>3</v>
          </cell>
        </row>
        <row r="61">
          <cell r="A61" t="str">
            <v>#.59       TIE-ROD 설치( C.T.C 700 )</v>
          </cell>
          <cell r="B61" t="str">
            <v>회수</v>
          </cell>
          <cell r="C61">
            <v>1</v>
          </cell>
          <cell r="D61" t="str">
            <v>EA</v>
          </cell>
          <cell r="E61">
            <v>622</v>
          </cell>
          <cell r="F61">
            <v>6660</v>
          </cell>
          <cell r="G61">
            <v>0</v>
          </cell>
          <cell r="H61">
            <v>7282</v>
          </cell>
          <cell r="I61" t="str">
            <v>HM027-4</v>
          </cell>
          <cell r="J61" t="str">
            <v>HM027-4</v>
          </cell>
          <cell r="K61" t="str">
            <v>F</v>
          </cell>
          <cell r="L61" t="str">
            <v>M</v>
          </cell>
          <cell r="M61">
            <v>3</v>
          </cell>
        </row>
        <row r="62">
          <cell r="A62" t="str">
            <v>#.60       바닥지지판 설치( T=6.0cm )</v>
          </cell>
          <cell r="C62">
            <v>1</v>
          </cell>
          <cell r="D62" t="str">
            <v>M2</v>
          </cell>
          <cell r="E62">
            <v>17147</v>
          </cell>
          <cell r="F62">
            <v>0</v>
          </cell>
          <cell r="G62">
            <v>0</v>
          </cell>
          <cell r="H62">
            <v>17147</v>
          </cell>
          <cell r="I62" t="str">
            <v>HM029</v>
          </cell>
          <cell r="J62" t="str">
            <v>HM029</v>
          </cell>
          <cell r="K62" t="str">
            <v>F</v>
          </cell>
          <cell r="L62" t="str">
            <v>M</v>
          </cell>
          <cell r="M62">
            <v>3</v>
          </cell>
        </row>
        <row r="63">
          <cell r="A63" t="str">
            <v>#.61       DSM PANEL 부수자재손료</v>
          </cell>
          <cell r="B63" t="str">
            <v>C.T.C=600MM</v>
          </cell>
          <cell r="C63">
            <v>1</v>
          </cell>
          <cell r="D63" t="str">
            <v>M</v>
          </cell>
          <cell r="E63">
            <v>0</v>
          </cell>
          <cell r="F63">
            <v>0</v>
          </cell>
          <cell r="G63">
            <v>885</v>
          </cell>
          <cell r="H63">
            <v>885</v>
          </cell>
          <cell r="I63" t="str">
            <v>HM031-1</v>
          </cell>
          <cell r="J63" t="str">
            <v>HM031-1</v>
          </cell>
          <cell r="K63" t="str">
            <v>F</v>
          </cell>
          <cell r="L63" t="str">
            <v>M</v>
          </cell>
          <cell r="M63">
            <v>3</v>
          </cell>
        </row>
        <row r="64">
          <cell r="A64" t="str">
            <v>#.62       DSM PANEL 부수자재손료</v>
          </cell>
          <cell r="B64" t="str">
            <v>C.T.C=700MM</v>
          </cell>
          <cell r="C64">
            <v>1</v>
          </cell>
          <cell r="D64" t="str">
            <v>M</v>
          </cell>
          <cell r="E64">
            <v>0</v>
          </cell>
          <cell r="F64">
            <v>0</v>
          </cell>
          <cell r="G64">
            <v>854</v>
          </cell>
          <cell r="H64">
            <v>854</v>
          </cell>
          <cell r="I64" t="str">
            <v>HM031-2</v>
          </cell>
          <cell r="J64" t="str">
            <v>HM031-2</v>
          </cell>
          <cell r="K64" t="str">
            <v>F</v>
          </cell>
          <cell r="L64" t="str">
            <v>M</v>
          </cell>
          <cell r="M64">
            <v>3</v>
          </cell>
        </row>
        <row r="65">
          <cell r="A65" t="str">
            <v>#.63       DSM PANEL 추진(L=2,750mm)</v>
          </cell>
          <cell r="C65">
            <v>1</v>
          </cell>
          <cell r="D65" t="str">
            <v>M</v>
          </cell>
          <cell r="E65">
            <v>0</v>
          </cell>
          <cell r="F65">
            <v>0</v>
          </cell>
          <cell r="G65">
            <v>1081</v>
          </cell>
          <cell r="H65">
            <v>1081</v>
          </cell>
          <cell r="I65" t="str">
            <v>HM033-1</v>
          </cell>
          <cell r="J65" t="str">
            <v>HM033-1</v>
          </cell>
          <cell r="K65" t="str">
            <v>F</v>
          </cell>
          <cell r="L65" t="str">
            <v>M</v>
          </cell>
          <cell r="M65">
            <v>3</v>
          </cell>
        </row>
        <row r="66">
          <cell r="A66" t="str">
            <v>#.64       DSM PANEL 추진(L=3,150mm)</v>
          </cell>
          <cell r="C66">
            <v>1</v>
          </cell>
          <cell r="D66" t="str">
            <v>M</v>
          </cell>
          <cell r="E66">
            <v>0</v>
          </cell>
          <cell r="F66">
            <v>0</v>
          </cell>
          <cell r="G66">
            <v>1261</v>
          </cell>
          <cell r="H66">
            <v>1261</v>
          </cell>
          <cell r="I66" t="str">
            <v>HM033-2</v>
          </cell>
          <cell r="J66" t="str">
            <v>HM033-2</v>
          </cell>
          <cell r="K66" t="str">
            <v>F</v>
          </cell>
          <cell r="L66" t="str">
            <v>M</v>
          </cell>
          <cell r="M66">
            <v>3</v>
          </cell>
        </row>
        <row r="67">
          <cell r="A67" t="str">
            <v>#.65       중단 형강 설치·해체</v>
          </cell>
          <cell r="C67">
            <v>1</v>
          </cell>
          <cell r="D67" t="str">
            <v>TON</v>
          </cell>
          <cell r="E67">
            <v>0</v>
          </cell>
          <cell r="F67">
            <v>202500</v>
          </cell>
          <cell r="G67">
            <v>0</v>
          </cell>
          <cell r="H67">
            <v>202500</v>
          </cell>
          <cell r="I67" t="str">
            <v>HM034</v>
          </cell>
          <cell r="J67" t="str">
            <v>HM034</v>
          </cell>
          <cell r="K67" t="str">
            <v>F</v>
          </cell>
          <cell r="L67" t="str">
            <v>M</v>
          </cell>
          <cell r="M67">
            <v>3</v>
          </cell>
        </row>
        <row r="68">
          <cell r="A68" t="str">
            <v>#.66       지보공 해체(환승통로)</v>
          </cell>
          <cell r="C68">
            <v>1</v>
          </cell>
          <cell r="D68" t="str">
            <v>TON</v>
          </cell>
          <cell r="E68">
            <v>11684</v>
          </cell>
          <cell r="F68">
            <v>230929</v>
          </cell>
          <cell r="G68">
            <v>6771</v>
          </cell>
          <cell r="H68">
            <v>249384</v>
          </cell>
          <cell r="I68" t="str">
            <v>HM035-1</v>
          </cell>
          <cell r="J68" t="str">
            <v>HM035-1</v>
          </cell>
          <cell r="K68" t="str">
            <v>F</v>
          </cell>
          <cell r="L68" t="str">
            <v>M</v>
          </cell>
          <cell r="M68">
            <v>3</v>
          </cell>
        </row>
        <row r="69">
          <cell r="A69" t="str">
            <v>#.67       지보공 해체(1번 출입구)</v>
          </cell>
          <cell r="C69">
            <v>1</v>
          </cell>
          <cell r="D69" t="str">
            <v>TON</v>
          </cell>
          <cell r="E69">
            <v>11684</v>
          </cell>
          <cell r="F69">
            <v>230540</v>
          </cell>
          <cell r="G69">
            <v>6771</v>
          </cell>
          <cell r="H69">
            <v>248995</v>
          </cell>
          <cell r="I69" t="str">
            <v>HM035-2</v>
          </cell>
          <cell r="J69" t="str">
            <v>HM035-2</v>
          </cell>
          <cell r="K69" t="str">
            <v>F</v>
          </cell>
          <cell r="L69" t="str">
            <v>M</v>
          </cell>
          <cell r="M69">
            <v>3</v>
          </cell>
        </row>
        <row r="70">
          <cell r="A70" t="str">
            <v>#.68       지보공 해체(2번 출입구)</v>
          </cell>
          <cell r="C70">
            <v>1</v>
          </cell>
          <cell r="D70" t="str">
            <v>TON</v>
          </cell>
          <cell r="E70">
            <v>11684</v>
          </cell>
          <cell r="F70">
            <v>231027</v>
          </cell>
          <cell r="G70">
            <v>6770</v>
          </cell>
          <cell r="H70">
            <v>249481</v>
          </cell>
          <cell r="I70" t="str">
            <v>HM035-3</v>
          </cell>
          <cell r="J70" t="str">
            <v>HM035-3</v>
          </cell>
          <cell r="K70" t="str">
            <v>F</v>
          </cell>
          <cell r="L70" t="str">
            <v>M</v>
          </cell>
          <cell r="M70">
            <v>3</v>
          </cell>
        </row>
        <row r="71">
          <cell r="A71" t="str">
            <v>#.69       지보공 해체(3번 출입구)</v>
          </cell>
          <cell r="C71">
            <v>1</v>
          </cell>
          <cell r="D71" t="str">
            <v>TON</v>
          </cell>
          <cell r="E71">
            <v>11684</v>
          </cell>
          <cell r="F71">
            <v>231800</v>
          </cell>
          <cell r="G71">
            <v>6771</v>
          </cell>
          <cell r="H71">
            <v>250255</v>
          </cell>
          <cell r="I71" t="str">
            <v>HM035-4</v>
          </cell>
          <cell r="J71" t="str">
            <v>HM035-4</v>
          </cell>
          <cell r="K71" t="str">
            <v>F</v>
          </cell>
          <cell r="L71" t="str">
            <v>M</v>
          </cell>
          <cell r="M71">
            <v>3</v>
          </cell>
        </row>
        <row r="72">
          <cell r="A72" t="str">
            <v>#.70       지보공 해체(4번 출입구)</v>
          </cell>
          <cell r="C72">
            <v>1</v>
          </cell>
          <cell r="D72" t="str">
            <v>TON</v>
          </cell>
          <cell r="E72">
            <v>11684</v>
          </cell>
          <cell r="F72">
            <v>232628</v>
          </cell>
          <cell r="G72">
            <v>6770</v>
          </cell>
          <cell r="H72">
            <v>251082</v>
          </cell>
          <cell r="I72" t="str">
            <v>HM035-5</v>
          </cell>
          <cell r="J72" t="str">
            <v>HM035-5</v>
          </cell>
          <cell r="K72" t="str">
            <v>F</v>
          </cell>
          <cell r="L72" t="str">
            <v>M</v>
          </cell>
          <cell r="M72">
            <v>4</v>
          </cell>
        </row>
        <row r="73">
          <cell r="A73" t="str">
            <v>#.71       유공관 설치</v>
          </cell>
          <cell r="C73">
            <v>1</v>
          </cell>
          <cell r="D73" t="str">
            <v>M</v>
          </cell>
          <cell r="E73">
            <v>7520</v>
          </cell>
          <cell r="F73">
            <v>0</v>
          </cell>
          <cell r="G73">
            <v>0</v>
          </cell>
          <cell r="H73">
            <v>7520</v>
          </cell>
          <cell r="I73" t="str">
            <v>HM036</v>
          </cell>
          <cell r="J73" t="str">
            <v>HM036</v>
          </cell>
          <cell r="K73" t="str">
            <v>F</v>
          </cell>
          <cell r="L73" t="str">
            <v>M</v>
          </cell>
          <cell r="M73">
            <v>4</v>
          </cell>
        </row>
        <row r="74">
          <cell r="A74" t="str">
            <v>#.72       강재 JOINT 몰탈 바름(150x150)</v>
          </cell>
          <cell r="C74">
            <v>1</v>
          </cell>
          <cell r="D74" t="str">
            <v>개소</v>
          </cell>
          <cell r="E74">
            <v>136</v>
          </cell>
          <cell r="F74">
            <v>1129</v>
          </cell>
          <cell r="G74">
            <v>0</v>
          </cell>
          <cell r="H74">
            <v>1265</v>
          </cell>
          <cell r="I74" t="str">
            <v>HM037-1</v>
          </cell>
          <cell r="J74" t="str">
            <v>HM037-1</v>
          </cell>
          <cell r="K74" t="str">
            <v>F</v>
          </cell>
          <cell r="L74" t="str">
            <v>M</v>
          </cell>
          <cell r="M74">
            <v>4</v>
          </cell>
        </row>
        <row r="75">
          <cell r="A75" t="str">
            <v>#.73       강재 JOINT 몰탈 바름(200x200)</v>
          </cell>
          <cell r="C75">
            <v>1</v>
          </cell>
          <cell r="D75" t="str">
            <v>개소</v>
          </cell>
          <cell r="E75">
            <v>182</v>
          </cell>
          <cell r="F75">
            <v>1530</v>
          </cell>
          <cell r="G75">
            <v>0</v>
          </cell>
          <cell r="H75">
            <v>1712</v>
          </cell>
          <cell r="I75" t="str">
            <v>HM037-2</v>
          </cell>
          <cell r="J75" t="str">
            <v>HM037-2</v>
          </cell>
          <cell r="K75" t="str">
            <v>F</v>
          </cell>
          <cell r="L75" t="str">
            <v>M</v>
          </cell>
          <cell r="M75">
            <v>4</v>
          </cell>
        </row>
        <row r="76">
          <cell r="A76" t="str">
            <v>#.74       강재 연결부 방수(200x200)(환½</v>
          </cell>
          <cell r="C76">
            <v>1</v>
          </cell>
          <cell r="D76" t="str">
            <v>개소</v>
          </cell>
          <cell r="E76">
            <v>12653</v>
          </cell>
          <cell r="F76">
            <v>19075</v>
          </cell>
          <cell r="G76">
            <v>18057</v>
          </cell>
          <cell r="H76">
            <v>49785</v>
          </cell>
          <cell r="I76" t="str">
            <v>HM038-1</v>
          </cell>
          <cell r="J76" t="str">
            <v>HM038-1</v>
          </cell>
          <cell r="K76" t="str">
            <v>F</v>
          </cell>
          <cell r="L76" t="str">
            <v>M</v>
          </cell>
          <cell r="M76">
            <v>4</v>
          </cell>
        </row>
        <row r="77">
          <cell r="A77" t="str">
            <v>#.75       강재 연결부 방수(150x150)(E/C</v>
          </cell>
          <cell r="C77">
            <v>1</v>
          </cell>
          <cell r="D77" t="str">
            <v>개소</v>
          </cell>
          <cell r="E77">
            <v>4825</v>
          </cell>
          <cell r="F77">
            <v>10794</v>
          </cell>
          <cell r="G77">
            <v>10443</v>
          </cell>
          <cell r="H77">
            <v>26062</v>
          </cell>
          <cell r="I77" t="str">
            <v>HM038-2</v>
          </cell>
          <cell r="J77" t="str">
            <v>HM038-2</v>
          </cell>
          <cell r="K77" t="str">
            <v>F</v>
          </cell>
          <cell r="L77" t="str">
            <v>M</v>
          </cell>
          <cell r="M77">
            <v>4</v>
          </cell>
        </row>
        <row r="78">
          <cell r="A78" t="str">
            <v>#.76       강재 연결부 방수(150x150)(E/C</v>
          </cell>
          <cell r="C78">
            <v>1</v>
          </cell>
          <cell r="D78" t="str">
            <v>개소</v>
          </cell>
          <cell r="E78">
            <v>3989</v>
          </cell>
          <cell r="F78">
            <v>9398</v>
          </cell>
          <cell r="G78">
            <v>9211</v>
          </cell>
          <cell r="H78">
            <v>22598</v>
          </cell>
          <cell r="I78" t="str">
            <v>HM038-3</v>
          </cell>
          <cell r="J78" t="str">
            <v>HM038-3</v>
          </cell>
          <cell r="K78" t="str">
            <v>F</v>
          </cell>
          <cell r="L78" t="str">
            <v>M</v>
          </cell>
          <cell r="M78">
            <v>4</v>
          </cell>
        </row>
        <row r="79">
          <cell r="A79" t="str">
            <v>#.77       강재 연결부 방수(150x150)(계´</v>
          </cell>
          <cell r="C79">
            <v>1</v>
          </cell>
          <cell r="D79" t="str">
            <v>개소</v>
          </cell>
          <cell r="E79">
            <v>3432</v>
          </cell>
          <cell r="F79">
            <v>8467</v>
          </cell>
          <cell r="G79">
            <v>8390</v>
          </cell>
          <cell r="H79">
            <v>20289</v>
          </cell>
          <cell r="I79" t="str">
            <v>HM038-4</v>
          </cell>
          <cell r="J79" t="str">
            <v>HM038-4</v>
          </cell>
          <cell r="K79" t="str">
            <v>F</v>
          </cell>
          <cell r="L79" t="str">
            <v>M</v>
          </cell>
          <cell r="M79">
            <v>4</v>
          </cell>
        </row>
        <row r="80">
          <cell r="A80" t="str">
            <v>#.78       무근콘크리트 채움</v>
          </cell>
          <cell r="B80" t="str">
            <v>레미탈 1:3</v>
          </cell>
          <cell r="C80">
            <v>1</v>
          </cell>
          <cell r="D80" t="str">
            <v>M3</v>
          </cell>
          <cell r="E80">
            <v>59762</v>
          </cell>
          <cell r="F80">
            <v>38035</v>
          </cell>
          <cell r="G80">
            <v>4893</v>
          </cell>
          <cell r="H80">
            <v>102690</v>
          </cell>
          <cell r="I80" t="str">
            <v>HM039</v>
          </cell>
          <cell r="J80" t="str">
            <v>HM039</v>
          </cell>
          <cell r="K80" t="str">
            <v>F</v>
          </cell>
          <cell r="L80" t="str">
            <v>M</v>
          </cell>
          <cell r="M80">
            <v>4</v>
          </cell>
        </row>
        <row r="81">
          <cell r="A81" t="str">
            <v>#.79       1차라이닝 타설(측벽,상부)</v>
          </cell>
          <cell r="B81" t="str">
            <v>몰탈1:3</v>
          </cell>
          <cell r="C81">
            <v>1</v>
          </cell>
          <cell r="D81" t="str">
            <v>M3</v>
          </cell>
          <cell r="E81">
            <v>0</v>
          </cell>
          <cell r="F81">
            <v>68451</v>
          </cell>
          <cell r="G81">
            <v>4893</v>
          </cell>
          <cell r="H81">
            <v>73344</v>
          </cell>
          <cell r="I81" t="str">
            <v>HM041</v>
          </cell>
          <cell r="J81" t="str">
            <v>HM041</v>
          </cell>
          <cell r="K81" t="str">
            <v>F</v>
          </cell>
          <cell r="L81" t="str">
            <v>M</v>
          </cell>
          <cell r="M81">
            <v>4</v>
          </cell>
        </row>
        <row r="82">
          <cell r="A82" t="str">
            <v>#.80       본체 콘크리트타설(환승통로)</v>
          </cell>
          <cell r="C82">
            <v>1</v>
          </cell>
          <cell r="D82" t="str">
            <v>M3</v>
          </cell>
          <cell r="E82">
            <v>0</v>
          </cell>
          <cell r="F82">
            <v>13989</v>
          </cell>
          <cell r="G82">
            <v>3161</v>
          </cell>
          <cell r="H82">
            <v>17150</v>
          </cell>
          <cell r="I82" t="str">
            <v>HM042-1</v>
          </cell>
          <cell r="J82" t="str">
            <v>HM042-1</v>
          </cell>
          <cell r="K82" t="str">
            <v>F</v>
          </cell>
          <cell r="L82" t="str">
            <v>M</v>
          </cell>
          <cell r="M82">
            <v>4</v>
          </cell>
        </row>
        <row r="83">
          <cell r="A83" t="str">
            <v>#.81       본체 콘크리트타설(E/C 승강장,</v>
          </cell>
          <cell r="C83">
            <v>1</v>
          </cell>
          <cell r="D83" t="str">
            <v>M3</v>
          </cell>
          <cell r="E83">
            <v>0</v>
          </cell>
          <cell r="F83">
            <v>15851</v>
          </cell>
          <cell r="G83">
            <v>3161</v>
          </cell>
          <cell r="H83">
            <v>19012</v>
          </cell>
          <cell r="I83" t="str">
            <v>HM042-22</v>
          </cell>
          <cell r="J83" t="str">
            <v>HM042-22</v>
          </cell>
          <cell r="K83" t="str">
            <v>F</v>
          </cell>
          <cell r="L83" t="str">
            <v>M</v>
          </cell>
          <cell r="M83">
            <v>4</v>
          </cell>
        </row>
        <row r="84">
          <cell r="A84" t="str">
            <v>#.82       본체 콘크리트타설(E/C 승강장,</v>
          </cell>
          <cell r="C84">
            <v>1</v>
          </cell>
          <cell r="D84" t="str">
            <v>M3</v>
          </cell>
          <cell r="E84">
            <v>0</v>
          </cell>
          <cell r="F84">
            <v>16786</v>
          </cell>
          <cell r="G84">
            <v>3175</v>
          </cell>
          <cell r="H84">
            <v>19961</v>
          </cell>
          <cell r="I84" t="str">
            <v>HM042-23</v>
          </cell>
          <cell r="J84" t="str">
            <v>HM042-23</v>
          </cell>
          <cell r="K84" t="str">
            <v>F</v>
          </cell>
          <cell r="L84" t="str">
            <v>M</v>
          </cell>
          <cell r="M84">
            <v>4</v>
          </cell>
        </row>
        <row r="85">
          <cell r="A85" t="str">
            <v>#.83       본체 콘크리트타설(E/C 승강장,</v>
          </cell>
          <cell r="C85">
            <v>1</v>
          </cell>
          <cell r="D85" t="str">
            <v>M3</v>
          </cell>
          <cell r="E85">
            <v>0</v>
          </cell>
          <cell r="F85">
            <v>17775</v>
          </cell>
          <cell r="G85">
            <v>3189</v>
          </cell>
          <cell r="H85">
            <v>20964</v>
          </cell>
          <cell r="I85" t="str">
            <v>HM042-24</v>
          </cell>
          <cell r="J85" t="str">
            <v>HM042-24</v>
          </cell>
          <cell r="K85" t="str">
            <v>F</v>
          </cell>
          <cell r="L85" t="str">
            <v>M</v>
          </cell>
          <cell r="M85">
            <v>4</v>
          </cell>
        </row>
        <row r="86">
          <cell r="A86" t="str">
            <v>#.84       본체 콘크리트타설(E/C 출입구,</v>
          </cell>
          <cell r="C86">
            <v>1</v>
          </cell>
          <cell r="D86" t="str">
            <v>M3</v>
          </cell>
          <cell r="E86">
            <v>0</v>
          </cell>
          <cell r="F86">
            <v>15112</v>
          </cell>
          <cell r="G86">
            <v>3169</v>
          </cell>
          <cell r="H86">
            <v>18281</v>
          </cell>
          <cell r="I86" t="str">
            <v>HM042-32</v>
          </cell>
          <cell r="J86" t="str">
            <v>HM042-32</v>
          </cell>
          <cell r="K86" t="str">
            <v>F</v>
          </cell>
          <cell r="L86" t="str">
            <v>M</v>
          </cell>
          <cell r="M86">
            <v>4</v>
          </cell>
        </row>
        <row r="87">
          <cell r="A87" t="str">
            <v>#.85       본체 콘크리트타설(E/C 출입구,</v>
          </cell>
          <cell r="C87">
            <v>1</v>
          </cell>
          <cell r="D87" t="str">
            <v>M3</v>
          </cell>
          <cell r="E87">
            <v>0</v>
          </cell>
          <cell r="F87">
            <v>15584</v>
          </cell>
          <cell r="G87">
            <v>3183</v>
          </cell>
          <cell r="H87">
            <v>18767</v>
          </cell>
          <cell r="I87" t="str">
            <v>HM042-33</v>
          </cell>
          <cell r="J87" t="str">
            <v>HM042-33</v>
          </cell>
          <cell r="K87" t="str">
            <v>F</v>
          </cell>
          <cell r="L87" t="str">
            <v>M</v>
          </cell>
          <cell r="M87">
            <v>4</v>
          </cell>
        </row>
        <row r="88">
          <cell r="A88" t="str">
            <v>#.86       본체 콘크리트타설(E/C 출입구,</v>
          </cell>
          <cell r="C88">
            <v>1</v>
          </cell>
          <cell r="D88" t="str">
            <v>M3</v>
          </cell>
          <cell r="E88">
            <v>0</v>
          </cell>
          <cell r="F88">
            <v>16091</v>
          </cell>
          <cell r="G88">
            <v>3200</v>
          </cell>
          <cell r="H88">
            <v>19291</v>
          </cell>
          <cell r="I88" t="str">
            <v>HM042-34</v>
          </cell>
          <cell r="J88" t="str">
            <v>HM042-34</v>
          </cell>
          <cell r="K88" t="str">
            <v>F</v>
          </cell>
          <cell r="L88" t="str">
            <v>M</v>
          </cell>
          <cell r="M88">
            <v>4</v>
          </cell>
        </row>
        <row r="89">
          <cell r="A89" t="str">
            <v>#.87       본체 콘크리트타설(계단 출입구</v>
          </cell>
          <cell r="C89">
            <v>1</v>
          </cell>
          <cell r="D89" t="str">
            <v>M3</v>
          </cell>
          <cell r="E89">
            <v>0</v>
          </cell>
          <cell r="F89">
            <v>14720</v>
          </cell>
          <cell r="G89">
            <v>3158</v>
          </cell>
          <cell r="H89">
            <v>17878</v>
          </cell>
          <cell r="I89" t="str">
            <v>HM042-41</v>
          </cell>
          <cell r="J89" t="str">
            <v>HM042-41</v>
          </cell>
          <cell r="K89" t="str">
            <v>F</v>
          </cell>
          <cell r="L89" t="str">
            <v>M</v>
          </cell>
          <cell r="M89">
            <v>4</v>
          </cell>
        </row>
        <row r="90">
          <cell r="A90" t="str">
            <v>#.88       본체 콘크리트타설(계단 출입구</v>
          </cell>
          <cell r="C90">
            <v>1</v>
          </cell>
          <cell r="D90" t="str">
            <v>M3</v>
          </cell>
          <cell r="E90">
            <v>0</v>
          </cell>
          <cell r="F90">
            <v>15013</v>
          </cell>
          <cell r="G90">
            <v>3167</v>
          </cell>
          <cell r="H90">
            <v>18180</v>
          </cell>
          <cell r="I90" t="str">
            <v>HM042-42</v>
          </cell>
          <cell r="J90" t="str">
            <v>HM042-42</v>
          </cell>
          <cell r="K90" t="str">
            <v>F</v>
          </cell>
          <cell r="L90" t="str">
            <v>M</v>
          </cell>
          <cell r="M90">
            <v>4</v>
          </cell>
        </row>
        <row r="91">
          <cell r="A91" t="str">
            <v>#.89       본체 콘크리트타설(계단 출입구</v>
          </cell>
          <cell r="C91">
            <v>1</v>
          </cell>
          <cell r="D91" t="str">
            <v>M3</v>
          </cell>
          <cell r="E91">
            <v>0</v>
          </cell>
          <cell r="F91">
            <v>15486</v>
          </cell>
          <cell r="G91">
            <v>3180</v>
          </cell>
          <cell r="H91">
            <v>18666</v>
          </cell>
          <cell r="I91" t="str">
            <v>HM042-43</v>
          </cell>
          <cell r="J91" t="str">
            <v>HM042-43</v>
          </cell>
          <cell r="K91" t="str">
            <v>F</v>
          </cell>
          <cell r="L91" t="str">
            <v>M</v>
          </cell>
          <cell r="M91">
            <v>4</v>
          </cell>
        </row>
        <row r="92">
          <cell r="A92" t="str">
            <v>#.90       본체 콘크리트타설(계단 출입구</v>
          </cell>
          <cell r="C92">
            <v>1</v>
          </cell>
          <cell r="D92" t="str">
            <v>M3</v>
          </cell>
          <cell r="E92">
            <v>0</v>
          </cell>
          <cell r="F92">
            <v>15993</v>
          </cell>
          <cell r="G92">
            <v>3197</v>
          </cell>
          <cell r="H92">
            <v>19190</v>
          </cell>
          <cell r="I92" t="str">
            <v>HM042-44</v>
          </cell>
          <cell r="J92" t="str">
            <v>HM042-44</v>
          </cell>
          <cell r="K92" t="str">
            <v>F</v>
          </cell>
          <cell r="L92" t="str">
            <v>M</v>
          </cell>
          <cell r="M92">
            <v>4</v>
          </cell>
        </row>
        <row r="93">
          <cell r="A93" t="str">
            <v>#.91       수평 그라우팅 천공 (토사)</v>
          </cell>
          <cell r="B93" t="str">
            <v>φ40.5MM</v>
          </cell>
          <cell r="C93">
            <v>1</v>
          </cell>
          <cell r="D93" t="str">
            <v>M</v>
          </cell>
          <cell r="E93">
            <v>3823</v>
          </cell>
          <cell r="F93">
            <v>10189</v>
          </cell>
          <cell r="G93">
            <v>3090</v>
          </cell>
          <cell r="H93">
            <v>17102</v>
          </cell>
          <cell r="I93" t="str">
            <v>HM060</v>
          </cell>
          <cell r="J93" t="str">
            <v>HM060</v>
          </cell>
          <cell r="K93" t="str">
            <v>F</v>
          </cell>
          <cell r="L93" t="str">
            <v>M</v>
          </cell>
          <cell r="M93">
            <v>4</v>
          </cell>
        </row>
        <row r="94">
          <cell r="A94" t="str">
            <v>#.92       수평 그라우팅 주입 (현탁액형)</v>
          </cell>
          <cell r="C94">
            <v>1</v>
          </cell>
          <cell r="D94" t="str">
            <v>M3</v>
          </cell>
          <cell r="E94">
            <v>204134</v>
          </cell>
          <cell r="F94">
            <v>85074</v>
          </cell>
          <cell r="G94">
            <v>13571</v>
          </cell>
          <cell r="H94">
            <v>302779</v>
          </cell>
          <cell r="I94" t="str">
            <v>HM061</v>
          </cell>
          <cell r="J94" t="str">
            <v>HM061</v>
          </cell>
          <cell r="K94" t="str">
            <v>F</v>
          </cell>
          <cell r="L94" t="str">
            <v>M</v>
          </cell>
          <cell r="M94">
            <v>4</v>
          </cell>
        </row>
        <row r="95">
          <cell r="A95" t="str">
            <v>#.93       WINCH TOWER 설치, 해체(환승통</v>
          </cell>
          <cell r="B95" t="str">
            <v>H=10.80M</v>
          </cell>
          <cell r="C95">
            <v>1</v>
          </cell>
          <cell r="D95" t="str">
            <v>개소</v>
          </cell>
          <cell r="E95">
            <v>3347597</v>
          </cell>
          <cell r="F95">
            <v>17051009</v>
          </cell>
          <cell r="G95">
            <v>0</v>
          </cell>
          <cell r="H95">
            <v>20398606</v>
          </cell>
          <cell r="I95" t="str">
            <v>HM080</v>
          </cell>
          <cell r="J95" t="str">
            <v>HM080</v>
          </cell>
          <cell r="K95" t="str">
            <v>F</v>
          </cell>
          <cell r="L95" t="str">
            <v>M</v>
          </cell>
          <cell r="M95">
            <v>5</v>
          </cell>
        </row>
        <row r="96">
          <cell r="A96" t="str">
            <v>#.94       작업구 안전통로 설치, 해체</v>
          </cell>
          <cell r="C96">
            <v>1</v>
          </cell>
          <cell r="D96" t="str">
            <v>M</v>
          </cell>
          <cell r="E96">
            <v>105189</v>
          </cell>
          <cell r="F96">
            <v>55197</v>
          </cell>
          <cell r="G96">
            <v>0</v>
          </cell>
          <cell r="H96">
            <v>160386</v>
          </cell>
          <cell r="I96" t="str">
            <v>HM082</v>
          </cell>
          <cell r="J96" t="str">
            <v>HM082</v>
          </cell>
          <cell r="K96" t="str">
            <v>F</v>
          </cell>
          <cell r="L96" t="str">
            <v>M</v>
          </cell>
          <cell r="M96">
            <v>5</v>
          </cell>
        </row>
        <row r="97">
          <cell r="A97" t="str">
            <v>#.95       슈트제작 및 설치(환승통로)</v>
          </cell>
          <cell r="B97" t="str">
            <v>H=10.80M</v>
          </cell>
          <cell r="C97">
            <v>1</v>
          </cell>
          <cell r="D97" t="str">
            <v>개소</v>
          </cell>
          <cell r="E97">
            <v>190833</v>
          </cell>
          <cell r="F97">
            <v>459063</v>
          </cell>
          <cell r="G97">
            <v>14087</v>
          </cell>
          <cell r="H97">
            <v>663983</v>
          </cell>
          <cell r="I97" t="str">
            <v>HM083-1</v>
          </cell>
          <cell r="J97" t="str">
            <v>HM083-1</v>
          </cell>
          <cell r="K97" t="str">
            <v>F</v>
          </cell>
          <cell r="L97" t="str">
            <v>M</v>
          </cell>
          <cell r="M97">
            <v>5</v>
          </cell>
        </row>
        <row r="98">
          <cell r="A98" t="str">
            <v>#.96       가설 조명설비(환승통로)</v>
          </cell>
          <cell r="C98">
            <v>1</v>
          </cell>
          <cell r="D98" t="str">
            <v>식</v>
          </cell>
          <cell r="E98">
            <v>5534403</v>
          </cell>
          <cell r="F98">
            <v>12098130</v>
          </cell>
          <cell r="G98">
            <v>0</v>
          </cell>
          <cell r="H98">
            <v>17632533</v>
          </cell>
          <cell r="I98" t="str">
            <v>HM085-1</v>
          </cell>
          <cell r="J98" t="str">
            <v>HM085-1</v>
          </cell>
          <cell r="K98" t="str">
            <v>F</v>
          </cell>
          <cell r="L98" t="str">
            <v>M</v>
          </cell>
          <cell r="M98">
            <v>5</v>
          </cell>
        </row>
        <row r="99">
          <cell r="A99" t="str">
            <v>#.97       가설 조명설비(1번 출입구)</v>
          </cell>
          <cell r="C99">
            <v>1</v>
          </cell>
          <cell r="D99" t="str">
            <v>식</v>
          </cell>
          <cell r="E99">
            <v>1888232</v>
          </cell>
          <cell r="F99">
            <v>1196182</v>
          </cell>
          <cell r="G99">
            <v>0</v>
          </cell>
          <cell r="H99">
            <v>3084414</v>
          </cell>
          <cell r="I99" t="str">
            <v>HM085-2</v>
          </cell>
          <cell r="J99" t="str">
            <v>HM085-2</v>
          </cell>
          <cell r="K99" t="str">
            <v>F</v>
          </cell>
          <cell r="L99" t="str">
            <v>M</v>
          </cell>
          <cell r="M99">
            <v>5</v>
          </cell>
        </row>
        <row r="100">
          <cell r="A100" t="str">
            <v>#.98       가설 조명설비(2번 출입구)</v>
          </cell>
          <cell r="C100">
            <v>1</v>
          </cell>
          <cell r="D100" t="str">
            <v>식</v>
          </cell>
          <cell r="E100">
            <v>4139918</v>
          </cell>
          <cell r="F100">
            <v>4004941</v>
          </cell>
          <cell r="G100">
            <v>0</v>
          </cell>
          <cell r="H100">
            <v>8144859</v>
          </cell>
          <cell r="I100" t="str">
            <v>HM085-3</v>
          </cell>
          <cell r="J100" t="str">
            <v>HM085-3</v>
          </cell>
          <cell r="K100" t="str">
            <v>F</v>
          </cell>
          <cell r="L100" t="str">
            <v>M</v>
          </cell>
          <cell r="M100">
            <v>5</v>
          </cell>
        </row>
        <row r="101">
          <cell r="A101" t="str">
            <v>#.99       가설 조명설비(3번 출입구)</v>
          </cell>
          <cell r="C101">
            <v>1</v>
          </cell>
          <cell r="D101" t="str">
            <v>식</v>
          </cell>
          <cell r="E101">
            <v>4421388</v>
          </cell>
          <cell r="F101">
            <v>5684136</v>
          </cell>
          <cell r="G101">
            <v>0</v>
          </cell>
          <cell r="H101">
            <v>10105524</v>
          </cell>
          <cell r="I101" t="str">
            <v>HM085-4</v>
          </cell>
          <cell r="J101" t="str">
            <v>HM085-4</v>
          </cell>
          <cell r="K101" t="str">
            <v>F</v>
          </cell>
          <cell r="L101" t="str">
            <v>M</v>
          </cell>
          <cell r="M101">
            <v>5</v>
          </cell>
        </row>
        <row r="102">
          <cell r="A102" t="str">
            <v>#.100      가설 조명설비(4번 출입구)</v>
          </cell>
          <cell r="C102">
            <v>1</v>
          </cell>
          <cell r="D102" t="str">
            <v>식</v>
          </cell>
          <cell r="E102">
            <v>4716719</v>
          </cell>
          <cell r="F102">
            <v>7370072</v>
          </cell>
          <cell r="G102">
            <v>0</v>
          </cell>
          <cell r="H102">
            <v>12086791</v>
          </cell>
          <cell r="I102" t="str">
            <v>HM085-5</v>
          </cell>
          <cell r="J102" t="str">
            <v>HM085-5</v>
          </cell>
          <cell r="K102" t="str">
            <v>F</v>
          </cell>
          <cell r="L102" t="str">
            <v>M</v>
          </cell>
          <cell r="M102">
            <v>5</v>
          </cell>
        </row>
        <row r="103">
          <cell r="A103" t="str">
            <v>#.101      터널내 물푸기(환승통로)</v>
          </cell>
          <cell r="C103">
            <v>1</v>
          </cell>
          <cell r="D103" t="str">
            <v>식</v>
          </cell>
          <cell r="E103">
            <v>149157</v>
          </cell>
          <cell r="F103">
            <v>0</v>
          </cell>
          <cell r="G103">
            <v>228388</v>
          </cell>
          <cell r="H103">
            <v>377545</v>
          </cell>
          <cell r="I103" t="str">
            <v>HM086-1</v>
          </cell>
          <cell r="J103" t="str">
            <v>HM086-1</v>
          </cell>
          <cell r="K103" t="str">
            <v>F</v>
          </cell>
          <cell r="L103" t="str">
            <v>M</v>
          </cell>
          <cell r="M103">
            <v>5</v>
          </cell>
        </row>
        <row r="104">
          <cell r="A104" t="str">
            <v>#.102      터널내 물푸기(1번 출입구)</v>
          </cell>
          <cell r="C104">
            <v>1</v>
          </cell>
          <cell r="D104" t="str">
            <v>식</v>
          </cell>
          <cell r="E104">
            <v>101013</v>
          </cell>
          <cell r="F104">
            <v>0</v>
          </cell>
          <cell r="G104">
            <v>115915</v>
          </cell>
          <cell r="H104">
            <v>216928</v>
          </cell>
          <cell r="I104" t="str">
            <v>HM086-2</v>
          </cell>
          <cell r="J104" t="str">
            <v>HM086-2</v>
          </cell>
          <cell r="K104" t="str">
            <v>F</v>
          </cell>
          <cell r="L104" t="str">
            <v>M</v>
          </cell>
          <cell r="M104">
            <v>5</v>
          </cell>
        </row>
        <row r="105">
          <cell r="A105" t="str">
            <v>#.103      터널내 물푸기(2번 출입구)</v>
          </cell>
          <cell r="C105">
            <v>1</v>
          </cell>
          <cell r="D105" t="str">
            <v>식</v>
          </cell>
          <cell r="E105">
            <v>243512</v>
          </cell>
          <cell r="F105">
            <v>0</v>
          </cell>
          <cell r="G105">
            <v>286920</v>
          </cell>
          <cell r="H105">
            <v>530432</v>
          </cell>
          <cell r="I105" t="str">
            <v>HM086-3</v>
          </cell>
          <cell r="J105" t="str">
            <v>HM086-3</v>
          </cell>
          <cell r="K105" t="str">
            <v>F</v>
          </cell>
          <cell r="L105" t="str">
            <v>M</v>
          </cell>
          <cell r="M105">
            <v>5</v>
          </cell>
        </row>
        <row r="106">
          <cell r="A106" t="str">
            <v>#.104      터널내 물푸기(3번 출입구)</v>
          </cell>
          <cell r="C106">
            <v>1</v>
          </cell>
          <cell r="D106" t="str">
            <v>식</v>
          </cell>
          <cell r="E106">
            <v>311582</v>
          </cell>
          <cell r="F106">
            <v>0</v>
          </cell>
          <cell r="G106">
            <v>286920</v>
          </cell>
          <cell r="H106">
            <v>598502</v>
          </cell>
          <cell r="I106" t="str">
            <v>HM086-4</v>
          </cell>
          <cell r="J106" t="str">
            <v>HM086-4</v>
          </cell>
          <cell r="K106" t="str">
            <v>F</v>
          </cell>
          <cell r="L106" t="str">
            <v>M</v>
          </cell>
          <cell r="M106">
            <v>5</v>
          </cell>
        </row>
        <row r="107">
          <cell r="A107" t="str">
            <v>#.105      터널내 물푸기(4번 출입구)</v>
          </cell>
          <cell r="C107">
            <v>1</v>
          </cell>
          <cell r="D107" t="str">
            <v>식</v>
          </cell>
          <cell r="E107">
            <v>383968</v>
          </cell>
          <cell r="F107">
            <v>0</v>
          </cell>
          <cell r="G107">
            <v>286920</v>
          </cell>
          <cell r="H107">
            <v>670888</v>
          </cell>
          <cell r="I107" t="str">
            <v>HM086-5</v>
          </cell>
          <cell r="J107" t="str">
            <v>HM086-5</v>
          </cell>
          <cell r="K107" t="str">
            <v>F</v>
          </cell>
          <cell r="L107" t="str">
            <v>M</v>
          </cell>
          <cell r="M107">
            <v>5</v>
          </cell>
        </row>
        <row r="108">
          <cell r="A108" t="str">
            <v>#.106      DSM PANEL 운반(환승통로)</v>
          </cell>
          <cell r="C108">
            <v>1</v>
          </cell>
          <cell r="D108" t="str">
            <v>식</v>
          </cell>
          <cell r="E108">
            <v>8170</v>
          </cell>
          <cell r="F108">
            <v>59517</v>
          </cell>
          <cell r="G108">
            <v>257066</v>
          </cell>
          <cell r="H108">
            <v>324753</v>
          </cell>
          <cell r="I108" t="str">
            <v>HM087-1</v>
          </cell>
          <cell r="J108" t="str">
            <v>HM087-1</v>
          </cell>
          <cell r="K108" t="str">
            <v>F</v>
          </cell>
          <cell r="L108" t="str">
            <v>M</v>
          </cell>
          <cell r="M108">
            <v>5</v>
          </cell>
        </row>
        <row r="109">
          <cell r="A109" t="str">
            <v>#.107      DSM PANEL 운반(1번 출입구)</v>
          </cell>
          <cell r="C109">
            <v>1</v>
          </cell>
          <cell r="D109" t="str">
            <v>식</v>
          </cell>
          <cell r="E109">
            <v>3073</v>
          </cell>
          <cell r="F109">
            <v>22385</v>
          </cell>
          <cell r="G109">
            <v>110420</v>
          </cell>
          <cell r="H109">
            <v>135878</v>
          </cell>
          <cell r="I109" t="str">
            <v>HM087-2</v>
          </cell>
          <cell r="J109" t="str">
            <v>HM087-2</v>
          </cell>
          <cell r="K109" t="str">
            <v>F</v>
          </cell>
          <cell r="L109" t="str">
            <v>M</v>
          </cell>
          <cell r="M109">
            <v>5</v>
          </cell>
        </row>
        <row r="110">
          <cell r="A110" t="str">
            <v>#.108      DSM PANEL 운반(2,3,4번 출입구</v>
          </cell>
          <cell r="C110">
            <v>1</v>
          </cell>
          <cell r="D110" t="str">
            <v>식</v>
          </cell>
          <cell r="E110">
            <v>12743</v>
          </cell>
          <cell r="F110">
            <v>92829</v>
          </cell>
          <cell r="G110">
            <v>312358</v>
          </cell>
          <cell r="H110">
            <v>417930</v>
          </cell>
          <cell r="I110" t="str">
            <v>HM087-345</v>
          </cell>
          <cell r="J110" t="str">
            <v>HM087-345</v>
          </cell>
          <cell r="K110" t="str">
            <v>F</v>
          </cell>
          <cell r="L110" t="str">
            <v>M</v>
          </cell>
          <cell r="M110">
            <v>5</v>
          </cell>
        </row>
        <row r="111">
          <cell r="A111" t="str">
            <v>#.109      전 력 비(환승통로)</v>
          </cell>
          <cell r="C111">
            <v>1</v>
          </cell>
          <cell r="D111" t="str">
            <v>식</v>
          </cell>
          <cell r="E111">
            <v>0</v>
          </cell>
          <cell r="F111">
            <v>0</v>
          </cell>
          <cell r="G111">
            <v>37449407</v>
          </cell>
          <cell r="H111">
            <v>37449407</v>
          </cell>
          <cell r="I111" t="str">
            <v>HM088-1</v>
          </cell>
          <cell r="J111" t="str">
            <v>HM088-1</v>
          </cell>
          <cell r="K111" t="str">
            <v>F</v>
          </cell>
          <cell r="L111" t="str">
            <v>M</v>
          </cell>
          <cell r="M111">
            <v>5</v>
          </cell>
        </row>
        <row r="112">
          <cell r="A112" t="str">
            <v>#.110      전 력 비(1번 출입구)</v>
          </cell>
          <cell r="C112">
            <v>1</v>
          </cell>
          <cell r="D112" t="str">
            <v>식</v>
          </cell>
          <cell r="E112">
            <v>0</v>
          </cell>
          <cell r="F112">
            <v>0</v>
          </cell>
          <cell r="G112">
            <v>6314200</v>
          </cell>
          <cell r="H112">
            <v>6314200</v>
          </cell>
          <cell r="I112" t="str">
            <v>HM088-2</v>
          </cell>
          <cell r="J112" t="str">
            <v>HM088-2</v>
          </cell>
          <cell r="K112" t="str">
            <v>F</v>
          </cell>
          <cell r="L112" t="str">
            <v>M</v>
          </cell>
          <cell r="M112">
            <v>5</v>
          </cell>
        </row>
        <row r="113">
          <cell r="A113" t="str">
            <v>#.111      전 력 비(2번 출입구)</v>
          </cell>
          <cell r="C113">
            <v>1</v>
          </cell>
          <cell r="D113" t="str">
            <v>식</v>
          </cell>
          <cell r="E113">
            <v>0</v>
          </cell>
          <cell r="F113">
            <v>0</v>
          </cell>
          <cell r="G113">
            <v>17715142</v>
          </cell>
          <cell r="H113">
            <v>17715142</v>
          </cell>
          <cell r="I113" t="str">
            <v>HM088-3</v>
          </cell>
          <cell r="J113" t="str">
            <v>HM088-3</v>
          </cell>
          <cell r="K113" t="str">
            <v>F</v>
          </cell>
          <cell r="L113" t="str">
            <v>M</v>
          </cell>
          <cell r="M113">
            <v>5</v>
          </cell>
        </row>
        <row r="114">
          <cell r="A114" t="str">
            <v>#.112      전 력 비(3번 출입구)</v>
          </cell>
          <cell r="C114">
            <v>1</v>
          </cell>
          <cell r="D114" t="str">
            <v>식</v>
          </cell>
          <cell r="E114">
            <v>0</v>
          </cell>
          <cell r="F114">
            <v>0</v>
          </cell>
          <cell r="G114">
            <v>20816740</v>
          </cell>
          <cell r="H114">
            <v>20816740</v>
          </cell>
          <cell r="I114" t="str">
            <v>HM088-4</v>
          </cell>
          <cell r="J114" t="str">
            <v>HM088-4</v>
          </cell>
          <cell r="K114" t="str">
            <v>F</v>
          </cell>
          <cell r="L114" t="str">
            <v>M</v>
          </cell>
          <cell r="M114">
            <v>5</v>
          </cell>
        </row>
        <row r="115">
          <cell r="A115" t="str">
            <v>#.113      전 력 비(4번 출입구)</v>
          </cell>
          <cell r="C115">
            <v>1</v>
          </cell>
          <cell r="D115" t="str">
            <v>식</v>
          </cell>
          <cell r="E115">
            <v>0</v>
          </cell>
          <cell r="F115">
            <v>0</v>
          </cell>
          <cell r="G115">
            <v>23918338</v>
          </cell>
          <cell r="H115">
            <v>23918338</v>
          </cell>
          <cell r="I115" t="str">
            <v>HM088-5</v>
          </cell>
          <cell r="J115" t="str">
            <v>HM088-5</v>
          </cell>
          <cell r="K115" t="str">
            <v>F</v>
          </cell>
          <cell r="L115" t="str">
            <v>M</v>
          </cell>
          <cell r="M115">
            <v>5</v>
          </cell>
        </row>
        <row r="116">
          <cell r="A116" t="str">
            <v>#.114      수도료 사용비(환승통로)</v>
          </cell>
          <cell r="C116">
            <v>1</v>
          </cell>
          <cell r="D116" t="str">
            <v>식</v>
          </cell>
          <cell r="E116">
            <v>0</v>
          </cell>
          <cell r="F116">
            <v>0</v>
          </cell>
          <cell r="G116">
            <v>4433834</v>
          </cell>
          <cell r="H116">
            <v>4433834</v>
          </cell>
          <cell r="I116" t="str">
            <v>HM089-1</v>
          </cell>
          <cell r="J116" t="str">
            <v>HM089-1</v>
          </cell>
          <cell r="K116" t="str">
            <v>F</v>
          </cell>
          <cell r="L116" t="str">
            <v>M</v>
          </cell>
          <cell r="M116">
            <v>5</v>
          </cell>
        </row>
        <row r="117">
          <cell r="A117" t="str">
            <v>#.115      수도료 사용비(1번 출입구)</v>
          </cell>
          <cell r="C117">
            <v>1</v>
          </cell>
          <cell r="D117" t="str">
            <v>식</v>
          </cell>
          <cell r="E117">
            <v>0</v>
          </cell>
          <cell r="F117">
            <v>0</v>
          </cell>
          <cell r="G117">
            <v>769008</v>
          </cell>
          <cell r="H117">
            <v>769008</v>
          </cell>
          <cell r="I117" t="str">
            <v>HM089-2</v>
          </cell>
          <cell r="J117" t="str">
            <v>HM089-2</v>
          </cell>
          <cell r="K117" t="str">
            <v>F</v>
          </cell>
          <cell r="L117" t="str">
            <v>M</v>
          </cell>
          <cell r="M117">
            <v>5</v>
          </cell>
        </row>
        <row r="118">
          <cell r="A118" t="str">
            <v>#.116      수도료 사용비(2,3,4번 출입구)</v>
          </cell>
          <cell r="C118">
            <v>1</v>
          </cell>
          <cell r="D118" t="str">
            <v>식</v>
          </cell>
          <cell r="E118">
            <v>0</v>
          </cell>
          <cell r="F118">
            <v>0</v>
          </cell>
          <cell r="G118">
            <v>1776726</v>
          </cell>
          <cell r="H118">
            <v>1776726</v>
          </cell>
          <cell r="I118" t="str">
            <v>HM089-3</v>
          </cell>
          <cell r="J118" t="str">
            <v>HM089-3</v>
          </cell>
          <cell r="K118" t="str">
            <v>F</v>
          </cell>
          <cell r="L118" t="str">
            <v>M</v>
          </cell>
          <cell r="M118">
            <v>6</v>
          </cell>
        </row>
        <row r="119">
          <cell r="A119" t="str">
            <v>#.117      시멘트 운반</v>
          </cell>
          <cell r="C119">
            <v>1</v>
          </cell>
          <cell r="D119" t="str">
            <v>TON</v>
          </cell>
          <cell r="E119">
            <v>0</v>
          </cell>
          <cell r="F119">
            <v>11680</v>
          </cell>
          <cell r="G119">
            <v>16134</v>
          </cell>
          <cell r="H119">
            <v>27814</v>
          </cell>
          <cell r="I119" t="str">
            <v>HM090</v>
          </cell>
          <cell r="J119" t="str">
            <v>HM090</v>
          </cell>
          <cell r="K119" t="str">
            <v>F</v>
          </cell>
          <cell r="L119" t="str">
            <v>M</v>
          </cell>
          <cell r="M119">
            <v>6</v>
          </cell>
        </row>
        <row r="120">
          <cell r="A120" t="str">
            <v>#.118      철근 운반</v>
          </cell>
          <cell r="C120">
            <v>1</v>
          </cell>
          <cell r="D120" t="str">
            <v>TON</v>
          </cell>
          <cell r="E120">
            <v>0</v>
          </cell>
          <cell r="F120">
            <v>4672</v>
          </cell>
          <cell r="G120">
            <v>16134</v>
          </cell>
          <cell r="H120">
            <v>20806</v>
          </cell>
          <cell r="I120" t="str">
            <v>HM091</v>
          </cell>
          <cell r="J120" t="str">
            <v>HM091</v>
          </cell>
          <cell r="K120" t="str">
            <v>F</v>
          </cell>
          <cell r="L120" t="str">
            <v>M</v>
          </cell>
          <cell r="M120">
            <v>6</v>
          </cell>
        </row>
        <row r="121">
          <cell r="A121" t="str">
            <v>#.119      강재 운반(편도)</v>
          </cell>
          <cell r="C121">
            <v>1</v>
          </cell>
          <cell r="D121" t="str">
            <v>TON</v>
          </cell>
          <cell r="E121">
            <v>3307</v>
          </cell>
          <cell r="F121">
            <v>4686</v>
          </cell>
          <cell r="G121">
            <v>4361</v>
          </cell>
          <cell r="H121">
            <v>12354</v>
          </cell>
          <cell r="I121" t="str">
            <v>HM092</v>
          </cell>
          <cell r="J121" t="str">
            <v>HM092</v>
          </cell>
          <cell r="K121" t="str">
            <v>F</v>
          </cell>
          <cell r="L121" t="str">
            <v>M</v>
          </cell>
          <cell r="M121">
            <v>6</v>
          </cell>
        </row>
        <row r="122">
          <cell r="A122" t="str">
            <v>#.120      철근 소운반(환승통로)</v>
          </cell>
          <cell r="C122">
            <v>1</v>
          </cell>
          <cell r="D122" t="str">
            <v>TON</v>
          </cell>
          <cell r="E122">
            <v>0</v>
          </cell>
          <cell r="F122">
            <v>6462</v>
          </cell>
          <cell r="G122">
            <v>37</v>
          </cell>
          <cell r="H122">
            <v>6499</v>
          </cell>
          <cell r="I122" t="str">
            <v>P0001-1</v>
          </cell>
          <cell r="J122" t="str">
            <v>P0001-1</v>
          </cell>
          <cell r="K122" t="str">
            <v>F</v>
          </cell>
          <cell r="L122" t="str">
            <v>M</v>
          </cell>
          <cell r="M122">
            <v>6</v>
          </cell>
        </row>
        <row r="123">
          <cell r="A123" t="str">
            <v>#.121      철근 소운반(1번 출입구)</v>
          </cell>
          <cell r="C123">
            <v>1</v>
          </cell>
          <cell r="D123" t="str">
            <v>TON</v>
          </cell>
          <cell r="E123">
            <v>0</v>
          </cell>
          <cell r="F123">
            <v>6068</v>
          </cell>
          <cell r="G123">
            <v>37</v>
          </cell>
          <cell r="H123">
            <v>6105</v>
          </cell>
          <cell r="I123" t="str">
            <v>P0001-2</v>
          </cell>
          <cell r="J123" t="str">
            <v>P0001-2</v>
          </cell>
          <cell r="K123" t="str">
            <v>F</v>
          </cell>
          <cell r="L123" t="str">
            <v>M</v>
          </cell>
          <cell r="M123">
            <v>6</v>
          </cell>
        </row>
        <row r="124">
          <cell r="A124" t="str">
            <v>#.122      철근 소운반(2번 출입구)</v>
          </cell>
          <cell r="C124">
            <v>1</v>
          </cell>
          <cell r="D124" t="str">
            <v>TON</v>
          </cell>
          <cell r="E124">
            <v>0</v>
          </cell>
          <cell r="F124">
            <v>6555</v>
          </cell>
          <cell r="G124">
            <v>36</v>
          </cell>
          <cell r="H124">
            <v>6591</v>
          </cell>
          <cell r="I124" t="str">
            <v>P0001-3</v>
          </cell>
          <cell r="J124" t="str">
            <v>P0001-3</v>
          </cell>
          <cell r="K124" t="str">
            <v>F</v>
          </cell>
          <cell r="L124" t="str">
            <v>M</v>
          </cell>
          <cell r="M124">
            <v>6</v>
          </cell>
        </row>
        <row r="125">
          <cell r="A125" t="str">
            <v>#.123      철근 소운반(3번 출입구)</v>
          </cell>
          <cell r="C125">
            <v>1</v>
          </cell>
          <cell r="D125" t="str">
            <v>TON</v>
          </cell>
          <cell r="E125">
            <v>0</v>
          </cell>
          <cell r="F125">
            <v>7333</v>
          </cell>
          <cell r="G125">
            <v>37</v>
          </cell>
          <cell r="H125">
            <v>7370</v>
          </cell>
          <cell r="I125" t="str">
            <v>P0001-4</v>
          </cell>
          <cell r="J125" t="str">
            <v>P0001-4</v>
          </cell>
          <cell r="K125" t="str">
            <v>F</v>
          </cell>
          <cell r="L125" t="str">
            <v>M</v>
          </cell>
          <cell r="M125">
            <v>6</v>
          </cell>
        </row>
        <row r="126">
          <cell r="A126" t="str">
            <v>#.124      철근 소운반(4번 출입구)</v>
          </cell>
          <cell r="C126">
            <v>1</v>
          </cell>
          <cell r="D126" t="str">
            <v>TON</v>
          </cell>
          <cell r="E126">
            <v>0</v>
          </cell>
          <cell r="F126">
            <v>8161</v>
          </cell>
          <cell r="G126">
            <v>36</v>
          </cell>
          <cell r="H126">
            <v>8197</v>
          </cell>
          <cell r="I126" t="str">
            <v>P0001-5</v>
          </cell>
          <cell r="J126" t="str">
            <v>P0001-5</v>
          </cell>
          <cell r="K126" t="str">
            <v>F</v>
          </cell>
          <cell r="L126" t="str">
            <v>M</v>
          </cell>
          <cell r="M126">
            <v>6</v>
          </cell>
        </row>
        <row r="127">
          <cell r="A127" t="str">
            <v>#.125      강재 소운반(환승통로)</v>
          </cell>
          <cell r="C127">
            <v>1</v>
          </cell>
          <cell r="D127" t="str">
            <v>TON</v>
          </cell>
          <cell r="E127">
            <v>0</v>
          </cell>
          <cell r="F127">
            <v>6462</v>
          </cell>
          <cell r="G127">
            <v>37</v>
          </cell>
          <cell r="H127">
            <v>6499</v>
          </cell>
          <cell r="I127" t="str">
            <v>P0002-1</v>
          </cell>
          <cell r="J127" t="str">
            <v>P0002-1</v>
          </cell>
          <cell r="K127" t="str">
            <v>F</v>
          </cell>
          <cell r="L127" t="str">
            <v>M</v>
          </cell>
          <cell r="M127">
            <v>6</v>
          </cell>
        </row>
        <row r="128">
          <cell r="A128" t="str">
            <v>#.126      강재 소운반(1번 출입구)</v>
          </cell>
          <cell r="C128">
            <v>1</v>
          </cell>
          <cell r="D128" t="str">
            <v>TON</v>
          </cell>
          <cell r="E128">
            <v>0</v>
          </cell>
          <cell r="F128">
            <v>6073</v>
          </cell>
          <cell r="G128">
            <v>37</v>
          </cell>
          <cell r="H128">
            <v>6110</v>
          </cell>
          <cell r="I128" t="str">
            <v>P0002-2</v>
          </cell>
          <cell r="J128" t="str">
            <v>P0002-2</v>
          </cell>
          <cell r="K128" t="str">
            <v>F</v>
          </cell>
          <cell r="L128" t="str">
            <v>M</v>
          </cell>
          <cell r="M128">
            <v>6</v>
          </cell>
        </row>
        <row r="129">
          <cell r="A129" t="str">
            <v>#.127      강재 소운반(2번 출입구)</v>
          </cell>
          <cell r="C129">
            <v>1</v>
          </cell>
          <cell r="D129" t="str">
            <v>TON</v>
          </cell>
          <cell r="E129">
            <v>0</v>
          </cell>
          <cell r="F129">
            <v>6560</v>
          </cell>
          <cell r="G129">
            <v>36</v>
          </cell>
          <cell r="H129">
            <v>6596</v>
          </cell>
          <cell r="I129" t="str">
            <v>P0002-3</v>
          </cell>
          <cell r="J129" t="str">
            <v>P0002-3</v>
          </cell>
          <cell r="K129" t="str">
            <v>F</v>
          </cell>
          <cell r="L129" t="str">
            <v>M</v>
          </cell>
          <cell r="M129">
            <v>6</v>
          </cell>
        </row>
        <row r="130">
          <cell r="A130" t="str">
            <v>#.128      강재 소운반(3번 출입구)</v>
          </cell>
          <cell r="C130">
            <v>1</v>
          </cell>
          <cell r="D130" t="str">
            <v>TON</v>
          </cell>
          <cell r="E130">
            <v>0</v>
          </cell>
          <cell r="F130">
            <v>7333</v>
          </cell>
          <cell r="G130">
            <v>37</v>
          </cell>
          <cell r="H130">
            <v>7370</v>
          </cell>
          <cell r="I130" t="str">
            <v>P0002-4</v>
          </cell>
          <cell r="J130" t="str">
            <v>P0002-4</v>
          </cell>
          <cell r="K130" t="str">
            <v>F</v>
          </cell>
          <cell r="L130" t="str">
            <v>M</v>
          </cell>
          <cell r="M130">
            <v>6</v>
          </cell>
        </row>
        <row r="131">
          <cell r="A131" t="str">
            <v>#.129      강재 소운반(4번 출입구)</v>
          </cell>
          <cell r="C131">
            <v>1</v>
          </cell>
          <cell r="D131" t="str">
            <v>TON</v>
          </cell>
          <cell r="E131">
            <v>0</v>
          </cell>
          <cell r="F131">
            <v>8161</v>
          </cell>
          <cell r="G131">
            <v>36</v>
          </cell>
          <cell r="H131">
            <v>8197</v>
          </cell>
          <cell r="I131" t="str">
            <v>P0002-5</v>
          </cell>
          <cell r="J131" t="str">
            <v>P0002-5</v>
          </cell>
          <cell r="K131" t="str">
            <v>F</v>
          </cell>
          <cell r="L131" t="str">
            <v>M</v>
          </cell>
          <cell r="M131">
            <v>6</v>
          </cell>
        </row>
        <row r="132">
          <cell r="A132" t="str">
            <v>#.130      시멘트 소운반(환승통로)</v>
          </cell>
          <cell r="C132">
            <v>1</v>
          </cell>
          <cell r="D132" t="str">
            <v>대</v>
          </cell>
          <cell r="E132">
            <v>0</v>
          </cell>
          <cell r="F132">
            <v>253</v>
          </cell>
          <cell r="G132">
            <v>1</v>
          </cell>
          <cell r="H132">
            <v>254</v>
          </cell>
          <cell r="I132" t="str">
            <v>P0003-1</v>
          </cell>
          <cell r="J132" t="str">
            <v>P0003-1</v>
          </cell>
          <cell r="K132" t="str">
            <v>F</v>
          </cell>
          <cell r="L132" t="str">
            <v>M</v>
          </cell>
          <cell r="M132">
            <v>6</v>
          </cell>
        </row>
        <row r="133">
          <cell r="A133" t="str">
            <v>#.131      시멘트 소운반(1번 출입구)</v>
          </cell>
          <cell r="C133">
            <v>1</v>
          </cell>
          <cell r="D133" t="str">
            <v>대</v>
          </cell>
          <cell r="E133">
            <v>0</v>
          </cell>
          <cell r="F133">
            <v>238</v>
          </cell>
          <cell r="G133">
            <v>1</v>
          </cell>
          <cell r="H133">
            <v>239</v>
          </cell>
          <cell r="I133" t="str">
            <v>P0003-2</v>
          </cell>
          <cell r="J133" t="str">
            <v>P0003-2</v>
          </cell>
          <cell r="K133" t="str">
            <v>F</v>
          </cell>
          <cell r="L133" t="str">
            <v>M</v>
          </cell>
          <cell r="M133">
            <v>6</v>
          </cell>
        </row>
        <row r="134">
          <cell r="A134" t="str">
            <v>#.132      시멘트 소운반(2번 출입구)</v>
          </cell>
          <cell r="C134">
            <v>1</v>
          </cell>
          <cell r="D134" t="str">
            <v>대</v>
          </cell>
          <cell r="E134">
            <v>0</v>
          </cell>
          <cell r="F134">
            <v>258</v>
          </cell>
          <cell r="G134">
            <v>1</v>
          </cell>
          <cell r="H134">
            <v>259</v>
          </cell>
          <cell r="I134" t="str">
            <v>P0003-3</v>
          </cell>
          <cell r="J134" t="str">
            <v>P0003-3</v>
          </cell>
          <cell r="K134" t="str">
            <v>F</v>
          </cell>
          <cell r="L134" t="str">
            <v>M</v>
          </cell>
          <cell r="M134">
            <v>6</v>
          </cell>
        </row>
        <row r="135">
          <cell r="A135" t="str">
            <v>#.133      시멘트 소운반(3번 출입구)</v>
          </cell>
          <cell r="C135">
            <v>1</v>
          </cell>
          <cell r="D135" t="str">
            <v>대</v>
          </cell>
          <cell r="E135">
            <v>0</v>
          </cell>
          <cell r="F135">
            <v>287</v>
          </cell>
          <cell r="G135">
            <v>1</v>
          </cell>
          <cell r="H135">
            <v>288</v>
          </cell>
          <cell r="I135" t="str">
            <v>P0003-4</v>
          </cell>
          <cell r="J135" t="str">
            <v>P0003-4</v>
          </cell>
          <cell r="K135" t="str">
            <v>F</v>
          </cell>
          <cell r="L135" t="str">
            <v>M</v>
          </cell>
          <cell r="M135">
            <v>6</v>
          </cell>
        </row>
        <row r="136">
          <cell r="A136" t="str">
            <v>#.134      시멘트 소운반(4번 출입구)</v>
          </cell>
          <cell r="C136">
            <v>1</v>
          </cell>
          <cell r="D136" t="str">
            <v>대</v>
          </cell>
          <cell r="E136">
            <v>0</v>
          </cell>
          <cell r="F136">
            <v>321</v>
          </cell>
          <cell r="G136">
            <v>1</v>
          </cell>
          <cell r="H136">
            <v>322</v>
          </cell>
          <cell r="I136" t="str">
            <v>P0003-5</v>
          </cell>
          <cell r="J136" t="str">
            <v>P0003-5</v>
          </cell>
          <cell r="K136" t="str">
            <v>F</v>
          </cell>
          <cell r="L136" t="str">
            <v>M</v>
          </cell>
          <cell r="M136">
            <v>6</v>
          </cell>
        </row>
        <row r="137">
          <cell r="A137" t="str">
            <v>#.135      모래,자갈 소운반(환승통로)</v>
          </cell>
          <cell r="C137">
            <v>1</v>
          </cell>
          <cell r="D137" t="str">
            <v>M3</v>
          </cell>
          <cell r="E137">
            <v>0</v>
          </cell>
          <cell r="F137">
            <v>14891</v>
          </cell>
          <cell r="G137">
            <v>0</v>
          </cell>
          <cell r="H137">
            <v>14891</v>
          </cell>
          <cell r="I137" t="str">
            <v>P0004-1</v>
          </cell>
          <cell r="J137" t="str">
            <v>P0004-1</v>
          </cell>
          <cell r="K137" t="str">
            <v>F</v>
          </cell>
          <cell r="L137" t="str">
            <v>M</v>
          </cell>
          <cell r="M137">
            <v>6</v>
          </cell>
        </row>
        <row r="138">
          <cell r="A138" t="str">
            <v>#.136      모래,자갈 소운반(1번 출입구)</v>
          </cell>
          <cell r="C138">
            <v>1</v>
          </cell>
          <cell r="D138" t="str">
            <v>M3</v>
          </cell>
          <cell r="E138">
            <v>0</v>
          </cell>
          <cell r="F138">
            <v>14146</v>
          </cell>
          <cell r="G138">
            <v>0</v>
          </cell>
          <cell r="H138">
            <v>14146</v>
          </cell>
          <cell r="I138" t="str">
            <v>P0004-2</v>
          </cell>
          <cell r="J138" t="str">
            <v>P0004-2</v>
          </cell>
          <cell r="K138" t="str">
            <v>F</v>
          </cell>
          <cell r="L138" t="str">
            <v>M</v>
          </cell>
          <cell r="M138">
            <v>6</v>
          </cell>
        </row>
        <row r="139">
          <cell r="A139" t="str">
            <v>#.137      모래,자갈 소운반(2번 출입구)</v>
          </cell>
          <cell r="C139">
            <v>1</v>
          </cell>
          <cell r="D139" t="str">
            <v>M3</v>
          </cell>
          <cell r="E139">
            <v>0</v>
          </cell>
          <cell r="F139">
            <v>15120</v>
          </cell>
          <cell r="G139">
            <v>0</v>
          </cell>
          <cell r="H139">
            <v>15120</v>
          </cell>
          <cell r="I139" t="str">
            <v>P0004-3</v>
          </cell>
          <cell r="J139" t="str">
            <v>P0004-3</v>
          </cell>
          <cell r="K139" t="str">
            <v>F</v>
          </cell>
          <cell r="L139" t="str">
            <v>M</v>
          </cell>
          <cell r="M139">
            <v>6</v>
          </cell>
        </row>
        <row r="140">
          <cell r="A140" t="str">
            <v>#.138      모래,자갈 소운반(3번 출입구)</v>
          </cell>
          <cell r="C140">
            <v>1</v>
          </cell>
          <cell r="D140" t="str">
            <v>M3</v>
          </cell>
          <cell r="E140">
            <v>0</v>
          </cell>
          <cell r="F140">
            <v>16677</v>
          </cell>
          <cell r="G140">
            <v>0</v>
          </cell>
          <cell r="H140">
            <v>16677</v>
          </cell>
          <cell r="I140" t="str">
            <v>P0004-4</v>
          </cell>
          <cell r="J140" t="str">
            <v>P0004-4</v>
          </cell>
          <cell r="K140" t="str">
            <v>F</v>
          </cell>
          <cell r="L140" t="str">
            <v>M</v>
          </cell>
          <cell r="M140">
            <v>6</v>
          </cell>
        </row>
        <row r="141">
          <cell r="A141" t="str">
            <v>#.139      모래,자갈 소운반(4번 출입구)</v>
          </cell>
          <cell r="C141">
            <v>1</v>
          </cell>
          <cell r="D141" t="str">
            <v>M3</v>
          </cell>
          <cell r="E141">
            <v>0</v>
          </cell>
          <cell r="F141">
            <v>18332</v>
          </cell>
          <cell r="G141">
            <v>0</v>
          </cell>
          <cell r="H141">
            <v>18332</v>
          </cell>
          <cell r="I141" t="str">
            <v>P0004-5</v>
          </cell>
          <cell r="J141" t="str">
            <v>P0004-5</v>
          </cell>
          <cell r="K141" t="str">
            <v>F</v>
          </cell>
          <cell r="L141" t="str">
            <v>M</v>
          </cell>
          <cell r="M141">
            <v>7</v>
          </cell>
        </row>
        <row r="142">
          <cell r="A142" t="str">
            <v>#.140      잡강재 소운반(환승통로)</v>
          </cell>
          <cell r="C142">
            <v>1</v>
          </cell>
          <cell r="D142" t="str">
            <v>TON</v>
          </cell>
          <cell r="E142">
            <v>0</v>
          </cell>
          <cell r="F142">
            <v>5168</v>
          </cell>
          <cell r="G142">
            <v>36</v>
          </cell>
          <cell r="H142">
            <v>5204</v>
          </cell>
          <cell r="I142" t="str">
            <v>P0005-1</v>
          </cell>
          <cell r="J142" t="str">
            <v>P0005-1</v>
          </cell>
          <cell r="K142" t="str">
            <v>F</v>
          </cell>
          <cell r="L142" t="str">
            <v>M</v>
          </cell>
          <cell r="M142">
            <v>7</v>
          </cell>
        </row>
        <row r="143">
          <cell r="A143" t="str">
            <v>#.141      잡강재 소운반(1번 출입구)</v>
          </cell>
          <cell r="C143">
            <v>1</v>
          </cell>
          <cell r="D143" t="str">
            <v>TON</v>
          </cell>
          <cell r="E143">
            <v>0</v>
          </cell>
          <cell r="F143">
            <v>5523</v>
          </cell>
          <cell r="G143">
            <v>37</v>
          </cell>
          <cell r="H143">
            <v>5560</v>
          </cell>
          <cell r="I143" t="str">
            <v>P0005-2</v>
          </cell>
          <cell r="J143" t="str">
            <v>P0005-2</v>
          </cell>
          <cell r="K143" t="str">
            <v>F</v>
          </cell>
          <cell r="L143" t="str">
            <v>M</v>
          </cell>
          <cell r="M143">
            <v>7</v>
          </cell>
        </row>
        <row r="144">
          <cell r="A144" t="str">
            <v>#.142      잡강재 소운반(2번 출입구)</v>
          </cell>
          <cell r="C144">
            <v>1</v>
          </cell>
          <cell r="D144" t="str">
            <v>TON</v>
          </cell>
          <cell r="E144">
            <v>0</v>
          </cell>
          <cell r="F144">
            <v>6010</v>
          </cell>
          <cell r="G144">
            <v>36</v>
          </cell>
          <cell r="H144">
            <v>6046</v>
          </cell>
          <cell r="I144" t="str">
            <v>P0005-3</v>
          </cell>
          <cell r="J144" t="str">
            <v>P0005-3</v>
          </cell>
          <cell r="K144" t="str">
            <v>F</v>
          </cell>
          <cell r="L144" t="str">
            <v>M</v>
          </cell>
          <cell r="M144">
            <v>7</v>
          </cell>
        </row>
        <row r="145">
          <cell r="A145" t="str">
            <v>#.143      잡강재 소운반(3번 출입구)</v>
          </cell>
          <cell r="C145">
            <v>1</v>
          </cell>
          <cell r="D145" t="str">
            <v>TON</v>
          </cell>
          <cell r="E145">
            <v>0</v>
          </cell>
          <cell r="F145">
            <v>6788</v>
          </cell>
          <cell r="G145">
            <v>37</v>
          </cell>
          <cell r="H145">
            <v>6825</v>
          </cell>
          <cell r="I145" t="str">
            <v>P0005-4</v>
          </cell>
          <cell r="J145" t="str">
            <v>P0005-4</v>
          </cell>
          <cell r="K145" t="str">
            <v>F</v>
          </cell>
          <cell r="L145" t="str">
            <v>M</v>
          </cell>
          <cell r="M145">
            <v>7</v>
          </cell>
        </row>
        <row r="146">
          <cell r="A146" t="str">
            <v>#.144      잡강재 소운반(4번 출입구)</v>
          </cell>
          <cell r="C146">
            <v>1</v>
          </cell>
          <cell r="D146" t="str">
            <v>TON</v>
          </cell>
          <cell r="E146">
            <v>0</v>
          </cell>
          <cell r="F146">
            <v>7616</v>
          </cell>
          <cell r="G146">
            <v>36</v>
          </cell>
          <cell r="H146">
            <v>7652</v>
          </cell>
          <cell r="I146" t="str">
            <v>P0005-5</v>
          </cell>
          <cell r="J146" t="str">
            <v>P0005-5</v>
          </cell>
          <cell r="K146" t="str">
            <v>F</v>
          </cell>
          <cell r="L146" t="str">
            <v>M</v>
          </cell>
          <cell r="M146">
            <v>7</v>
          </cell>
        </row>
        <row r="147">
          <cell r="A147" t="str">
            <v>#.145      철골가공조립 및 해체</v>
          </cell>
          <cell r="B147" t="str">
            <v>윈치타워</v>
          </cell>
          <cell r="C147">
            <v>1</v>
          </cell>
          <cell r="D147" t="str">
            <v>TON</v>
          </cell>
          <cell r="E147">
            <v>44424</v>
          </cell>
          <cell r="F147">
            <v>1820266</v>
          </cell>
          <cell r="G147">
            <v>0</v>
          </cell>
          <cell r="H147">
            <v>1864690</v>
          </cell>
          <cell r="I147" t="str">
            <v>P018</v>
          </cell>
          <cell r="J147" t="str">
            <v>P018</v>
          </cell>
          <cell r="K147" t="str">
            <v>F</v>
          </cell>
          <cell r="L147" t="str">
            <v>M</v>
          </cell>
          <cell r="M147">
            <v>7</v>
          </cell>
        </row>
        <row r="148">
          <cell r="M148">
            <v>7</v>
          </cell>
        </row>
        <row r="149">
          <cell r="M149">
            <v>7</v>
          </cell>
        </row>
        <row r="150">
          <cell r="M150">
            <v>7</v>
          </cell>
        </row>
        <row r="151">
          <cell r="M151">
            <v>7</v>
          </cell>
        </row>
        <row r="152">
          <cell r="A152" t="str">
            <v>품셈.1     DSM 굴착(환승통로)</v>
          </cell>
          <cell r="C152">
            <v>1</v>
          </cell>
          <cell r="D152" t="str">
            <v>M3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 t="str">
            <v>HM001-1</v>
          </cell>
          <cell r="J152" t="str">
            <v>HM001-1</v>
          </cell>
          <cell r="K152" t="str">
            <v>T</v>
          </cell>
          <cell r="L152" t="str">
            <v>M</v>
          </cell>
          <cell r="M152">
            <v>8</v>
          </cell>
        </row>
        <row r="153">
          <cell r="A153" t="str">
            <v>품셈.2     DSM 굴착(E/C 승강장)</v>
          </cell>
          <cell r="C153">
            <v>1</v>
          </cell>
          <cell r="D153" t="str">
            <v>M3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 t="str">
            <v>HM001-2</v>
          </cell>
          <cell r="J153" t="str">
            <v>HM001-2</v>
          </cell>
          <cell r="K153" t="str">
            <v>T</v>
          </cell>
          <cell r="L153" t="str">
            <v>M</v>
          </cell>
          <cell r="M153">
            <v>8</v>
          </cell>
        </row>
        <row r="154">
          <cell r="A154" t="str">
            <v>품셈.3     DSM 굴착(E/C 출입구)</v>
          </cell>
          <cell r="C154">
            <v>1</v>
          </cell>
          <cell r="D154" t="str">
            <v>M3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 t="str">
            <v>HM001-3</v>
          </cell>
          <cell r="J154" t="str">
            <v>HM001-3</v>
          </cell>
          <cell r="K154" t="str">
            <v>T</v>
          </cell>
          <cell r="L154" t="str">
            <v>M</v>
          </cell>
          <cell r="M154">
            <v>8</v>
          </cell>
        </row>
        <row r="155">
          <cell r="A155" t="str">
            <v>품셈.4     DSM 굴착(계단 출입구)</v>
          </cell>
          <cell r="C155">
            <v>1</v>
          </cell>
          <cell r="D155" t="str">
            <v>M3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 t="str">
            <v>HM001-4</v>
          </cell>
          <cell r="J155" t="str">
            <v>HM001-4</v>
          </cell>
          <cell r="K155" t="str">
            <v>T</v>
          </cell>
          <cell r="L155" t="str">
            <v>M</v>
          </cell>
          <cell r="M155">
            <v>8</v>
          </cell>
        </row>
        <row r="156">
          <cell r="A156" t="str">
            <v>품셈.5     DSM 굴착토 갱내소운반(환승통·</v>
          </cell>
          <cell r="B156" t="str">
            <v>토사</v>
          </cell>
          <cell r="C156">
            <v>1</v>
          </cell>
          <cell r="D156" t="str">
            <v>M3</v>
          </cell>
          <cell r="E156">
            <v>0</v>
          </cell>
          <cell r="F156">
            <v>13387</v>
          </cell>
          <cell r="G156">
            <v>55</v>
          </cell>
          <cell r="H156">
            <v>13442</v>
          </cell>
          <cell r="I156" t="str">
            <v>HM002-1</v>
          </cell>
          <cell r="J156" t="str">
            <v>HM002-1</v>
          </cell>
          <cell r="K156" t="str">
            <v>T</v>
          </cell>
          <cell r="L156" t="str">
            <v>M</v>
          </cell>
          <cell r="M156">
            <v>8</v>
          </cell>
        </row>
        <row r="157">
          <cell r="A157" t="str">
            <v>품셈.6     DSM 굴착토 갱내소운반(1번 출À</v>
          </cell>
          <cell r="B157" t="str">
            <v>토사</v>
          </cell>
          <cell r="C157">
            <v>1</v>
          </cell>
          <cell r="D157" t="str">
            <v>M3</v>
          </cell>
          <cell r="E157">
            <v>0</v>
          </cell>
          <cell r="F157">
            <v>12725</v>
          </cell>
          <cell r="G157">
            <v>55</v>
          </cell>
          <cell r="H157">
            <v>12780</v>
          </cell>
          <cell r="I157" t="str">
            <v>HM002-2</v>
          </cell>
          <cell r="J157" t="str">
            <v>HM002-2</v>
          </cell>
          <cell r="K157" t="str">
            <v>T</v>
          </cell>
          <cell r="L157" t="str">
            <v>M</v>
          </cell>
          <cell r="M157">
            <v>8</v>
          </cell>
        </row>
        <row r="158">
          <cell r="A158" t="str">
            <v>품셈.7     DSM 굴착토 갱내소운반(2번 출À</v>
          </cell>
          <cell r="B158" t="str">
            <v>토사</v>
          </cell>
          <cell r="C158">
            <v>1</v>
          </cell>
          <cell r="D158" t="str">
            <v>M3</v>
          </cell>
          <cell r="E158">
            <v>0</v>
          </cell>
          <cell r="F158">
            <v>13553</v>
          </cell>
          <cell r="G158">
            <v>55</v>
          </cell>
          <cell r="H158">
            <v>13608</v>
          </cell>
          <cell r="I158" t="str">
            <v>HM002-3</v>
          </cell>
          <cell r="J158" t="str">
            <v>HM002-3</v>
          </cell>
          <cell r="K158" t="str">
            <v>T</v>
          </cell>
          <cell r="L158" t="str">
            <v>M</v>
          </cell>
          <cell r="M158">
            <v>8</v>
          </cell>
        </row>
        <row r="159">
          <cell r="A159" t="str">
            <v>품셈.8     DSM 굴착토 갱내소운반(3번 출À</v>
          </cell>
          <cell r="B159" t="str">
            <v>토사</v>
          </cell>
          <cell r="C159">
            <v>1</v>
          </cell>
          <cell r="D159" t="str">
            <v>M3</v>
          </cell>
          <cell r="E159">
            <v>0</v>
          </cell>
          <cell r="F159">
            <v>14876</v>
          </cell>
          <cell r="G159">
            <v>55</v>
          </cell>
          <cell r="H159">
            <v>14931</v>
          </cell>
          <cell r="I159" t="str">
            <v>HM002-4</v>
          </cell>
          <cell r="J159" t="str">
            <v>HM002-4</v>
          </cell>
          <cell r="K159" t="str">
            <v>T</v>
          </cell>
          <cell r="L159" t="str">
            <v>M</v>
          </cell>
          <cell r="M159">
            <v>8</v>
          </cell>
        </row>
        <row r="160">
          <cell r="A160" t="str">
            <v>품셈.9     DSM 굴착토 갱내소운반(4번 출À</v>
          </cell>
          <cell r="B160" t="str">
            <v>토사</v>
          </cell>
          <cell r="C160">
            <v>1</v>
          </cell>
          <cell r="D160" t="str">
            <v>M3</v>
          </cell>
          <cell r="E160">
            <v>0</v>
          </cell>
          <cell r="F160">
            <v>16283</v>
          </cell>
          <cell r="G160">
            <v>55</v>
          </cell>
          <cell r="H160">
            <v>16338</v>
          </cell>
          <cell r="I160" t="str">
            <v>HM002-5</v>
          </cell>
          <cell r="J160" t="str">
            <v>HM002-5</v>
          </cell>
          <cell r="K160" t="str">
            <v>T</v>
          </cell>
          <cell r="L160" t="str">
            <v>M</v>
          </cell>
          <cell r="M160">
            <v>8</v>
          </cell>
        </row>
        <row r="161">
          <cell r="A161" t="str">
            <v>품셈.10    DSM 굴착토 운반</v>
          </cell>
          <cell r="B161" t="str">
            <v>토사</v>
          </cell>
          <cell r="C161">
            <v>1</v>
          </cell>
          <cell r="D161" t="str">
            <v>M3</v>
          </cell>
          <cell r="E161">
            <v>11498</v>
          </cell>
          <cell r="F161">
            <v>8750</v>
          </cell>
          <cell r="G161">
            <v>7582</v>
          </cell>
          <cell r="H161">
            <v>27830</v>
          </cell>
          <cell r="I161" t="str">
            <v>HM003</v>
          </cell>
          <cell r="J161" t="str">
            <v>HM003</v>
          </cell>
          <cell r="K161" t="str">
            <v>T</v>
          </cell>
          <cell r="L161" t="str">
            <v>M</v>
          </cell>
          <cell r="M161">
            <v>8</v>
          </cell>
        </row>
        <row r="162">
          <cell r="A162" t="str">
            <v>품셈.11    사토장정지</v>
          </cell>
          <cell r="B162" t="str">
            <v>토사</v>
          </cell>
          <cell r="C162">
            <v>1</v>
          </cell>
          <cell r="D162" t="str">
            <v>M3</v>
          </cell>
          <cell r="E162">
            <v>44</v>
          </cell>
          <cell r="F162">
            <v>25</v>
          </cell>
          <cell r="G162">
            <v>40</v>
          </cell>
          <cell r="H162">
            <v>109</v>
          </cell>
          <cell r="I162" t="str">
            <v>HM004-1</v>
          </cell>
          <cell r="J162" t="str">
            <v>HM004-1</v>
          </cell>
          <cell r="K162" t="str">
            <v>T</v>
          </cell>
          <cell r="L162" t="str">
            <v>M</v>
          </cell>
          <cell r="M162">
            <v>8</v>
          </cell>
        </row>
        <row r="163">
          <cell r="A163" t="str">
            <v>품셈.12    보강가시설 설치,해체</v>
          </cell>
          <cell r="B163" t="str">
            <v>갱내</v>
          </cell>
          <cell r="C163">
            <v>1</v>
          </cell>
          <cell r="D163" t="str">
            <v>TON</v>
          </cell>
          <cell r="E163">
            <v>43062</v>
          </cell>
          <cell r="F163">
            <v>861236</v>
          </cell>
          <cell r="G163">
            <v>0</v>
          </cell>
          <cell r="H163">
            <v>904298</v>
          </cell>
          <cell r="I163" t="str">
            <v>HM018</v>
          </cell>
          <cell r="J163" t="str">
            <v>HM018</v>
          </cell>
          <cell r="K163" t="str">
            <v>T</v>
          </cell>
          <cell r="L163" t="str">
            <v>M</v>
          </cell>
          <cell r="M163">
            <v>8</v>
          </cell>
        </row>
        <row r="164">
          <cell r="A164" t="str">
            <v>품셈.13    보강가시설제작(E/C 승강장,2번</v>
          </cell>
          <cell r="C164">
            <v>1</v>
          </cell>
          <cell r="D164" t="str">
            <v>TON</v>
          </cell>
          <cell r="E164">
            <v>85959</v>
          </cell>
          <cell r="F164">
            <v>408106</v>
          </cell>
          <cell r="G164">
            <v>11954</v>
          </cell>
          <cell r="H164">
            <v>506019</v>
          </cell>
          <cell r="I164" t="str">
            <v>HM019-22</v>
          </cell>
          <cell r="J164" t="str">
            <v>HM019-22</v>
          </cell>
          <cell r="K164" t="str">
            <v>T</v>
          </cell>
          <cell r="L164" t="str">
            <v>M</v>
          </cell>
          <cell r="M164">
            <v>8</v>
          </cell>
        </row>
        <row r="165">
          <cell r="A165" t="str">
            <v>품셈.14    보강가시설제작(E/C 승강장,3번</v>
          </cell>
          <cell r="C165">
            <v>1</v>
          </cell>
          <cell r="D165" t="str">
            <v>TON</v>
          </cell>
          <cell r="E165">
            <v>85959</v>
          </cell>
          <cell r="F165">
            <v>408106</v>
          </cell>
          <cell r="G165">
            <v>11954</v>
          </cell>
          <cell r="H165">
            <v>506019</v>
          </cell>
          <cell r="I165" t="str">
            <v>HM019-23</v>
          </cell>
          <cell r="J165" t="str">
            <v>HM019-23</v>
          </cell>
          <cell r="K165" t="str">
            <v>T</v>
          </cell>
          <cell r="L165" t="str">
            <v>M</v>
          </cell>
          <cell r="M165">
            <v>8</v>
          </cell>
        </row>
        <row r="166">
          <cell r="A166" t="str">
            <v>품셈.15    보강가시설제작(E/C 승강장,4번</v>
          </cell>
          <cell r="C166">
            <v>1</v>
          </cell>
          <cell r="D166" t="str">
            <v>TON</v>
          </cell>
          <cell r="E166">
            <v>85959</v>
          </cell>
          <cell r="F166">
            <v>408106</v>
          </cell>
          <cell r="G166">
            <v>11954</v>
          </cell>
          <cell r="H166">
            <v>506019</v>
          </cell>
          <cell r="I166" t="str">
            <v>HM019-24</v>
          </cell>
          <cell r="J166" t="str">
            <v>HM019-24</v>
          </cell>
          <cell r="K166" t="str">
            <v>T</v>
          </cell>
          <cell r="L166" t="str">
            <v>M</v>
          </cell>
          <cell r="M166">
            <v>8</v>
          </cell>
        </row>
        <row r="167">
          <cell r="A167" t="str">
            <v>품셈.16    보강가시설제작(계단 출입구,1¹</v>
          </cell>
          <cell r="C167">
            <v>1</v>
          </cell>
          <cell r="D167" t="str">
            <v>TON</v>
          </cell>
          <cell r="E167">
            <v>94843</v>
          </cell>
          <cell r="F167">
            <v>407132</v>
          </cell>
          <cell r="G167">
            <v>11956</v>
          </cell>
          <cell r="H167">
            <v>513931</v>
          </cell>
          <cell r="I167" t="str">
            <v>HM019-41</v>
          </cell>
          <cell r="J167" t="str">
            <v>HM019-41</v>
          </cell>
          <cell r="K167" t="str">
            <v>T</v>
          </cell>
          <cell r="L167" t="str">
            <v>M</v>
          </cell>
          <cell r="M167">
            <v>8</v>
          </cell>
        </row>
        <row r="168">
          <cell r="A168" t="str">
            <v>품셈.17    보강가시설제작(계단 출입구,2¹</v>
          </cell>
          <cell r="C168">
            <v>1</v>
          </cell>
          <cell r="D168" t="str">
            <v>TON</v>
          </cell>
          <cell r="E168">
            <v>94843</v>
          </cell>
          <cell r="F168">
            <v>408106</v>
          </cell>
          <cell r="G168">
            <v>11954</v>
          </cell>
          <cell r="H168">
            <v>514903</v>
          </cell>
          <cell r="I168" t="str">
            <v>HM019-42</v>
          </cell>
          <cell r="J168" t="str">
            <v>HM019-42</v>
          </cell>
          <cell r="K168" t="str">
            <v>T</v>
          </cell>
          <cell r="L168" t="str">
            <v>M</v>
          </cell>
          <cell r="M168">
            <v>8</v>
          </cell>
        </row>
        <row r="169">
          <cell r="A169" t="str">
            <v>품셈.18    보강가시설제작(계단 출입구,3¹</v>
          </cell>
          <cell r="C169">
            <v>1</v>
          </cell>
          <cell r="D169" t="str">
            <v>TON</v>
          </cell>
          <cell r="E169">
            <v>94843</v>
          </cell>
          <cell r="F169">
            <v>408106</v>
          </cell>
          <cell r="G169">
            <v>11954</v>
          </cell>
          <cell r="H169">
            <v>514903</v>
          </cell>
          <cell r="I169" t="str">
            <v>HM019-43</v>
          </cell>
          <cell r="J169" t="str">
            <v>HM019-43</v>
          </cell>
          <cell r="K169" t="str">
            <v>T</v>
          </cell>
          <cell r="L169" t="str">
            <v>M</v>
          </cell>
          <cell r="M169">
            <v>8</v>
          </cell>
        </row>
        <row r="170">
          <cell r="A170" t="str">
            <v>품셈.19    보강가시설제작(계단 출입구,4¹</v>
          </cell>
          <cell r="C170">
            <v>1</v>
          </cell>
          <cell r="D170" t="str">
            <v>TON</v>
          </cell>
          <cell r="E170">
            <v>94843</v>
          </cell>
          <cell r="F170">
            <v>408106</v>
          </cell>
          <cell r="G170">
            <v>11954</v>
          </cell>
          <cell r="H170">
            <v>514903</v>
          </cell>
          <cell r="I170" t="str">
            <v>HM019-44</v>
          </cell>
          <cell r="J170" t="str">
            <v>HM019-44</v>
          </cell>
          <cell r="K170" t="str">
            <v>T</v>
          </cell>
          <cell r="L170" t="str">
            <v>M</v>
          </cell>
          <cell r="M170">
            <v>8</v>
          </cell>
        </row>
        <row r="171">
          <cell r="A171" t="str">
            <v>품셈.20    발진기지제작(환승통로)</v>
          </cell>
          <cell r="C171">
            <v>1</v>
          </cell>
          <cell r="D171" t="str">
            <v>TON</v>
          </cell>
          <cell r="E171">
            <v>94388</v>
          </cell>
          <cell r="F171">
            <v>406421</v>
          </cell>
          <cell r="G171">
            <v>11954</v>
          </cell>
          <cell r="H171">
            <v>512763</v>
          </cell>
          <cell r="I171" t="str">
            <v>HM020-1</v>
          </cell>
          <cell r="J171" t="str">
            <v>HM020-1</v>
          </cell>
          <cell r="K171" t="str">
            <v>T</v>
          </cell>
          <cell r="L171" t="str">
            <v>M</v>
          </cell>
          <cell r="M171">
            <v>8</v>
          </cell>
        </row>
        <row r="172">
          <cell r="A172" t="str">
            <v>품셈.21    발진기지제작(E/C 승강장,2번출</v>
          </cell>
          <cell r="C172">
            <v>1</v>
          </cell>
          <cell r="D172" t="str">
            <v>TON</v>
          </cell>
          <cell r="E172">
            <v>83859</v>
          </cell>
          <cell r="F172">
            <v>408105</v>
          </cell>
          <cell r="G172">
            <v>11954</v>
          </cell>
          <cell r="H172">
            <v>503918</v>
          </cell>
          <cell r="I172" t="str">
            <v>HM020-22</v>
          </cell>
          <cell r="J172" t="str">
            <v>HM020-22</v>
          </cell>
          <cell r="K172" t="str">
            <v>T</v>
          </cell>
          <cell r="L172" t="str">
            <v>M</v>
          </cell>
          <cell r="M172">
            <v>8</v>
          </cell>
        </row>
        <row r="173">
          <cell r="A173" t="str">
            <v>품셈.22    발진기지제작(E/C 승강장,3번출</v>
          </cell>
          <cell r="C173">
            <v>1</v>
          </cell>
          <cell r="D173" t="str">
            <v>TON</v>
          </cell>
          <cell r="E173">
            <v>83859</v>
          </cell>
          <cell r="F173">
            <v>409661</v>
          </cell>
          <cell r="G173">
            <v>11956</v>
          </cell>
          <cell r="H173">
            <v>505476</v>
          </cell>
          <cell r="I173" t="str">
            <v>HM020-23</v>
          </cell>
          <cell r="J173" t="str">
            <v>HM020-23</v>
          </cell>
          <cell r="K173" t="str">
            <v>T</v>
          </cell>
          <cell r="L173" t="str">
            <v>M</v>
          </cell>
          <cell r="M173">
            <v>8</v>
          </cell>
        </row>
        <row r="174">
          <cell r="A174" t="str">
            <v>품셈.23    발진기지제작(E/C 승강장,4번출</v>
          </cell>
          <cell r="C174">
            <v>1</v>
          </cell>
          <cell r="D174" t="str">
            <v>TON</v>
          </cell>
          <cell r="E174">
            <v>83859</v>
          </cell>
          <cell r="F174">
            <v>411317</v>
          </cell>
          <cell r="G174">
            <v>11954</v>
          </cell>
          <cell r="H174">
            <v>507130</v>
          </cell>
          <cell r="I174" t="str">
            <v>HM020-24</v>
          </cell>
          <cell r="J174" t="str">
            <v>HM020-24</v>
          </cell>
          <cell r="K174" t="str">
            <v>T</v>
          </cell>
          <cell r="L174" t="str">
            <v>M</v>
          </cell>
          <cell r="M174">
            <v>8</v>
          </cell>
        </row>
        <row r="175">
          <cell r="A175" t="str">
            <v>품셈.24    발진기지제작(E/C 출입구,2번출</v>
          </cell>
          <cell r="C175">
            <v>1</v>
          </cell>
          <cell r="D175" t="str">
            <v>TON</v>
          </cell>
          <cell r="E175">
            <v>234393</v>
          </cell>
          <cell r="F175">
            <v>408106</v>
          </cell>
          <cell r="G175">
            <v>11954</v>
          </cell>
          <cell r="H175">
            <v>654453</v>
          </cell>
          <cell r="I175" t="str">
            <v>HM020-32</v>
          </cell>
          <cell r="J175" t="str">
            <v>HM020-32</v>
          </cell>
          <cell r="K175" t="str">
            <v>T</v>
          </cell>
          <cell r="L175" t="str">
            <v>M</v>
          </cell>
          <cell r="M175">
            <v>9</v>
          </cell>
        </row>
        <row r="176">
          <cell r="A176" t="str">
            <v>품셈.25    발진기지제작(E/C 출입구,3번출</v>
          </cell>
          <cell r="C176">
            <v>1</v>
          </cell>
          <cell r="D176" t="str">
            <v>TON</v>
          </cell>
          <cell r="E176">
            <v>234393</v>
          </cell>
          <cell r="F176">
            <v>409662</v>
          </cell>
          <cell r="G176">
            <v>11956</v>
          </cell>
          <cell r="H176">
            <v>656011</v>
          </cell>
          <cell r="I176" t="str">
            <v>HM020-33</v>
          </cell>
          <cell r="J176" t="str">
            <v>HM020-33</v>
          </cell>
          <cell r="K176" t="str">
            <v>T</v>
          </cell>
          <cell r="L176" t="str">
            <v>M</v>
          </cell>
          <cell r="M176">
            <v>9</v>
          </cell>
        </row>
        <row r="177">
          <cell r="A177" t="str">
            <v>품셈.26    발진기지제작(E/C 출입구,4번출</v>
          </cell>
          <cell r="C177">
            <v>1</v>
          </cell>
          <cell r="D177" t="str">
            <v>TON</v>
          </cell>
          <cell r="E177">
            <v>234393</v>
          </cell>
          <cell r="F177">
            <v>411318</v>
          </cell>
          <cell r="G177">
            <v>11954</v>
          </cell>
          <cell r="H177">
            <v>657665</v>
          </cell>
          <cell r="I177" t="str">
            <v>HM020-34</v>
          </cell>
          <cell r="J177" t="str">
            <v>HM020-34</v>
          </cell>
          <cell r="K177" t="str">
            <v>T</v>
          </cell>
          <cell r="L177" t="str">
            <v>M</v>
          </cell>
          <cell r="M177">
            <v>9</v>
          </cell>
        </row>
        <row r="178">
          <cell r="A178" t="str">
            <v>품셈.27    발진기지제작(계단 출입구,1번Ã</v>
          </cell>
          <cell r="C178">
            <v>1</v>
          </cell>
          <cell r="D178" t="str">
            <v>TON</v>
          </cell>
          <cell r="E178">
            <v>82260</v>
          </cell>
          <cell r="F178">
            <v>407131</v>
          </cell>
          <cell r="G178">
            <v>11956</v>
          </cell>
          <cell r="H178">
            <v>501347</v>
          </cell>
          <cell r="I178" t="str">
            <v>HM020-41</v>
          </cell>
          <cell r="J178" t="str">
            <v>HM020-41</v>
          </cell>
          <cell r="K178" t="str">
            <v>T</v>
          </cell>
          <cell r="L178" t="str">
            <v>M</v>
          </cell>
          <cell r="M178">
            <v>9</v>
          </cell>
        </row>
        <row r="179">
          <cell r="A179" t="str">
            <v>품셈.28    발진기지제작(계단 출입구,2번Ã</v>
          </cell>
          <cell r="C179">
            <v>1</v>
          </cell>
          <cell r="D179" t="str">
            <v>TON</v>
          </cell>
          <cell r="E179">
            <v>82260</v>
          </cell>
          <cell r="F179">
            <v>408105</v>
          </cell>
          <cell r="G179">
            <v>11954</v>
          </cell>
          <cell r="H179">
            <v>502319</v>
          </cell>
          <cell r="I179" t="str">
            <v>HM020-42</v>
          </cell>
          <cell r="J179" t="str">
            <v>HM020-42</v>
          </cell>
          <cell r="K179" t="str">
            <v>T</v>
          </cell>
          <cell r="L179" t="str">
            <v>M</v>
          </cell>
          <cell r="M179">
            <v>9</v>
          </cell>
        </row>
        <row r="180">
          <cell r="A180" t="str">
            <v>품셈.29    발진기지제작(계단 출입구,3번Ã</v>
          </cell>
          <cell r="C180">
            <v>1</v>
          </cell>
          <cell r="D180" t="str">
            <v>TON</v>
          </cell>
          <cell r="E180">
            <v>82260</v>
          </cell>
          <cell r="F180">
            <v>409661</v>
          </cell>
          <cell r="G180">
            <v>11956</v>
          </cell>
          <cell r="H180">
            <v>503877</v>
          </cell>
          <cell r="I180" t="str">
            <v>HM020-43</v>
          </cell>
          <cell r="J180" t="str">
            <v>HM020-43</v>
          </cell>
          <cell r="K180" t="str">
            <v>T</v>
          </cell>
          <cell r="L180" t="str">
            <v>M</v>
          </cell>
          <cell r="M180">
            <v>9</v>
          </cell>
        </row>
        <row r="181">
          <cell r="A181" t="str">
            <v>품셈.30    발진기지제작(계단 출입구,4번Ã</v>
          </cell>
          <cell r="C181">
            <v>1</v>
          </cell>
          <cell r="D181" t="str">
            <v>TON</v>
          </cell>
          <cell r="E181">
            <v>82260</v>
          </cell>
          <cell r="F181">
            <v>411317</v>
          </cell>
          <cell r="G181">
            <v>11954</v>
          </cell>
          <cell r="H181">
            <v>505531</v>
          </cell>
          <cell r="I181" t="str">
            <v>HM020-45</v>
          </cell>
          <cell r="J181" t="str">
            <v>HM020-45</v>
          </cell>
          <cell r="K181" t="str">
            <v>T</v>
          </cell>
          <cell r="L181" t="str">
            <v>M</v>
          </cell>
          <cell r="M181">
            <v>9</v>
          </cell>
        </row>
        <row r="182">
          <cell r="A182" t="str">
            <v>품셈.31    발진기지 설치,해체</v>
          </cell>
          <cell r="B182" t="str">
            <v>갱외</v>
          </cell>
          <cell r="C182">
            <v>1</v>
          </cell>
          <cell r="D182" t="str">
            <v>TON</v>
          </cell>
          <cell r="E182">
            <v>34449</v>
          </cell>
          <cell r="F182">
            <v>688989</v>
          </cell>
          <cell r="G182">
            <v>0</v>
          </cell>
          <cell r="H182">
            <v>723438</v>
          </cell>
          <cell r="I182" t="str">
            <v>HM021-1</v>
          </cell>
          <cell r="J182" t="str">
            <v>HM021-1</v>
          </cell>
          <cell r="K182" t="str">
            <v>T</v>
          </cell>
          <cell r="L182" t="str">
            <v>M</v>
          </cell>
          <cell r="M182">
            <v>9</v>
          </cell>
        </row>
        <row r="183">
          <cell r="A183" t="str">
            <v>품셈.32    발진기지 설치,해체</v>
          </cell>
          <cell r="B183" t="str">
            <v>갱내</v>
          </cell>
          <cell r="C183">
            <v>1</v>
          </cell>
          <cell r="D183" t="str">
            <v>TON</v>
          </cell>
          <cell r="E183">
            <v>43062</v>
          </cell>
          <cell r="F183">
            <v>861236</v>
          </cell>
          <cell r="G183">
            <v>0</v>
          </cell>
          <cell r="H183">
            <v>904298</v>
          </cell>
          <cell r="I183" t="str">
            <v>HM021-2</v>
          </cell>
          <cell r="J183" t="str">
            <v>HM021-2</v>
          </cell>
          <cell r="K183" t="str">
            <v>T</v>
          </cell>
          <cell r="L183" t="str">
            <v>M</v>
          </cell>
          <cell r="M183">
            <v>9</v>
          </cell>
        </row>
        <row r="184">
          <cell r="A184" t="str">
            <v>품셈.33    DSM PANEL 설치,해체(환승통로)</v>
          </cell>
          <cell r="B184" t="str">
            <v>갱외</v>
          </cell>
          <cell r="C184">
            <v>1</v>
          </cell>
          <cell r="D184" t="str">
            <v>TON</v>
          </cell>
          <cell r="E184">
            <v>25043</v>
          </cell>
          <cell r="F184">
            <v>511201</v>
          </cell>
          <cell r="G184">
            <v>72</v>
          </cell>
          <cell r="H184">
            <v>536316</v>
          </cell>
          <cell r="I184" t="str">
            <v>HM022-1</v>
          </cell>
          <cell r="J184" t="str">
            <v>HM022-1</v>
          </cell>
          <cell r="K184" t="str">
            <v>T</v>
          </cell>
          <cell r="L184" t="str">
            <v>M</v>
          </cell>
          <cell r="M184">
            <v>9</v>
          </cell>
        </row>
        <row r="185">
          <cell r="A185" t="str">
            <v>품셈.34    DSM PANEL 설치(환승통로)</v>
          </cell>
          <cell r="B185" t="str">
            <v>갱외</v>
          </cell>
          <cell r="C185">
            <v>1</v>
          </cell>
          <cell r="D185" t="str">
            <v>TON</v>
          </cell>
          <cell r="E185">
            <v>13913</v>
          </cell>
          <cell r="F185">
            <v>283426</v>
          </cell>
          <cell r="G185">
            <v>36</v>
          </cell>
          <cell r="H185">
            <v>297375</v>
          </cell>
          <cell r="I185" t="str">
            <v>HM022-11</v>
          </cell>
          <cell r="J185" t="str">
            <v>HM022-11</v>
          </cell>
          <cell r="K185" t="str">
            <v>T</v>
          </cell>
          <cell r="L185" t="str">
            <v>M</v>
          </cell>
          <cell r="M185">
            <v>9</v>
          </cell>
        </row>
        <row r="186">
          <cell r="A186" t="str">
            <v>품셈.35    DSM PANEL 설치,해체(1번출입구</v>
          </cell>
          <cell r="B186" t="str">
            <v>갱내</v>
          </cell>
          <cell r="C186">
            <v>1</v>
          </cell>
          <cell r="D186" t="str">
            <v>TON</v>
          </cell>
          <cell r="E186">
            <v>31304</v>
          </cell>
          <cell r="F186">
            <v>637127</v>
          </cell>
          <cell r="G186">
            <v>74</v>
          </cell>
          <cell r="H186">
            <v>668505</v>
          </cell>
          <cell r="I186" t="str">
            <v>HM022-2</v>
          </cell>
          <cell r="J186" t="str">
            <v>HM022-2</v>
          </cell>
          <cell r="K186" t="str">
            <v>T</v>
          </cell>
          <cell r="L186" t="str">
            <v>M</v>
          </cell>
          <cell r="M186">
            <v>9</v>
          </cell>
        </row>
        <row r="187">
          <cell r="A187" t="str">
            <v>품셈.36    DSM PANEL 설치(1번출입구)</v>
          </cell>
          <cell r="B187" t="str">
            <v>갱내</v>
          </cell>
          <cell r="C187">
            <v>1</v>
          </cell>
          <cell r="D187" t="str">
            <v>TON</v>
          </cell>
          <cell r="E187">
            <v>17391</v>
          </cell>
          <cell r="F187">
            <v>353346</v>
          </cell>
          <cell r="G187">
            <v>37</v>
          </cell>
          <cell r="H187">
            <v>370774</v>
          </cell>
          <cell r="I187" t="str">
            <v>HM022-21</v>
          </cell>
          <cell r="J187" t="str">
            <v>HM022-21</v>
          </cell>
          <cell r="K187" t="str">
            <v>T</v>
          </cell>
          <cell r="L187" t="str">
            <v>M</v>
          </cell>
          <cell r="M187">
            <v>9</v>
          </cell>
        </row>
        <row r="188">
          <cell r="A188" t="str">
            <v>품셈.37    DSM PANEL 설치,해체(2번출입구</v>
          </cell>
          <cell r="B188" t="str">
            <v>갱내</v>
          </cell>
          <cell r="C188">
            <v>1</v>
          </cell>
          <cell r="D188" t="str">
            <v>TON</v>
          </cell>
          <cell r="E188">
            <v>31304</v>
          </cell>
          <cell r="F188">
            <v>638101</v>
          </cell>
          <cell r="G188">
            <v>72</v>
          </cell>
          <cell r="H188">
            <v>669477</v>
          </cell>
          <cell r="I188" t="str">
            <v>HM022-3</v>
          </cell>
          <cell r="J188" t="str">
            <v>HM022-3</v>
          </cell>
          <cell r="K188" t="str">
            <v>T</v>
          </cell>
          <cell r="L188" t="str">
            <v>M</v>
          </cell>
          <cell r="M188">
            <v>9</v>
          </cell>
        </row>
        <row r="189">
          <cell r="A189" t="str">
            <v>품셈.38    DSM PANEL 설치(2번출입구)</v>
          </cell>
          <cell r="B189" t="str">
            <v>갱내</v>
          </cell>
          <cell r="C189">
            <v>1</v>
          </cell>
          <cell r="D189" t="str">
            <v>TON</v>
          </cell>
          <cell r="E189">
            <v>17391</v>
          </cell>
          <cell r="F189">
            <v>353833</v>
          </cell>
          <cell r="G189">
            <v>36</v>
          </cell>
          <cell r="H189">
            <v>371260</v>
          </cell>
          <cell r="I189" t="str">
            <v>HM022-31</v>
          </cell>
          <cell r="J189" t="str">
            <v>HM022-31</v>
          </cell>
          <cell r="K189" t="str">
            <v>T</v>
          </cell>
          <cell r="L189" t="str">
            <v>M</v>
          </cell>
          <cell r="M189">
            <v>9</v>
          </cell>
        </row>
        <row r="190">
          <cell r="A190" t="str">
            <v>품셈.39    DSM PANEL 설치,해체(3번출입구</v>
          </cell>
          <cell r="B190" t="str">
            <v>갱내</v>
          </cell>
          <cell r="C190">
            <v>1</v>
          </cell>
          <cell r="D190" t="str">
            <v>TON</v>
          </cell>
          <cell r="E190">
            <v>31304</v>
          </cell>
          <cell r="F190">
            <v>639657</v>
          </cell>
          <cell r="G190">
            <v>74</v>
          </cell>
          <cell r="H190">
            <v>671035</v>
          </cell>
          <cell r="I190" t="str">
            <v>HM022-4</v>
          </cell>
          <cell r="J190" t="str">
            <v>HM022-4</v>
          </cell>
          <cell r="K190" t="str">
            <v>T</v>
          </cell>
          <cell r="L190" t="str">
            <v>M</v>
          </cell>
          <cell r="M190">
            <v>9</v>
          </cell>
        </row>
        <row r="191">
          <cell r="A191" t="str">
            <v>품셈.40    DSM PANEL 설치(3번출입구)</v>
          </cell>
          <cell r="B191" t="str">
            <v>갱내</v>
          </cell>
          <cell r="C191">
            <v>1</v>
          </cell>
          <cell r="D191" t="str">
            <v>TON</v>
          </cell>
          <cell r="E191">
            <v>17391</v>
          </cell>
          <cell r="F191">
            <v>354611</v>
          </cell>
          <cell r="G191">
            <v>37</v>
          </cell>
          <cell r="H191">
            <v>372039</v>
          </cell>
          <cell r="I191" t="str">
            <v>HM022-41</v>
          </cell>
          <cell r="J191" t="str">
            <v>HM022-41</v>
          </cell>
          <cell r="K191" t="str">
            <v>T</v>
          </cell>
          <cell r="L191" t="str">
            <v>M</v>
          </cell>
          <cell r="M191">
            <v>9</v>
          </cell>
        </row>
        <row r="192">
          <cell r="A192" t="str">
            <v>품셈.41    DSM PANEL 설치,해체(4번출입구</v>
          </cell>
          <cell r="B192" t="str">
            <v>갱내</v>
          </cell>
          <cell r="C192">
            <v>1</v>
          </cell>
          <cell r="D192" t="str">
            <v>TON</v>
          </cell>
          <cell r="E192">
            <v>31304</v>
          </cell>
          <cell r="F192">
            <v>641313</v>
          </cell>
          <cell r="G192">
            <v>72</v>
          </cell>
          <cell r="H192">
            <v>672689</v>
          </cell>
          <cell r="I192" t="str">
            <v>HM022-5</v>
          </cell>
          <cell r="J192" t="str">
            <v>HM022-5</v>
          </cell>
          <cell r="K192" t="str">
            <v>T</v>
          </cell>
          <cell r="L192" t="str">
            <v>M</v>
          </cell>
          <cell r="M192">
            <v>9</v>
          </cell>
        </row>
        <row r="193">
          <cell r="A193" t="str">
            <v>품셈.42    DSM PANEL 설치(4번출입구)</v>
          </cell>
          <cell r="B193" t="str">
            <v>갱내</v>
          </cell>
          <cell r="C193">
            <v>1</v>
          </cell>
          <cell r="D193" t="str">
            <v>TON</v>
          </cell>
          <cell r="E193">
            <v>17391</v>
          </cell>
          <cell r="F193">
            <v>355439</v>
          </cell>
          <cell r="G193">
            <v>36</v>
          </cell>
          <cell r="H193">
            <v>372866</v>
          </cell>
          <cell r="I193" t="str">
            <v>HM022-51</v>
          </cell>
          <cell r="J193" t="str">
            <v>HM022-51</v>
          </cell>
          <cell r="K193" t="str">
            <v>T</v>
          </cell>
          <cell r="L193" t="str">
            <v>M</v>
          </cell>
          <cell r="M193">
            <v>9</v>
          </cell>
        </row>
        <row r="194">
          <cell r="A194" t="str">
            <v>품셈.43    바닥 기초CON,C 타설</v>
          </cell>
          <cell r="B194" t="str">
            <v>(인력1:3:6)</v>
          </cell>
          <cell r="C194">
            <v>1</v>
          </cell>
          <cell r="D194" t="str">
            <v>M3</v>
          </cell>
          <cell r="E194">
            <v>0</v>
          </cell>
          <cell r="F194">
            <v>95778</v>
          </cell>
          <cell r="G194">
            <v>0</v>
          </cell>
          <cell r="H194">
            <v>95778</v>
          </cell>
          <cell r="I194" t="str">
            <v>HM024</v>
          </cell>
          <cell r="J194" t="str">
            <v>HM024</v>
          </cell>
          <cell r="K194" t="str">
            <v>T</v>
          </cell>
          <cell r="L194" t="str">
            <v>M</v>
          </cell>
          <cell r="M194">
            <v>9</v>
          </cell>
        </row>
        <row r="195">
          <cell r="A195" t="str">
            <v>품셈.44    지보공 제작(환승통로)</v>
          </cell>
          <cell r="C195">
            <v>1</v>
          </cell>
          <cell r="D195" t="str">
            <v>TON</v>
          </cell>
          <cell r="E195">
            <v>65056</v>
          </cell>
          <cell r="F195">
            <v>402548</v>
          </cell>
          <cell r="G195">
            <v>11919</v>
          </cell>
          <cell r="H195">
            <v>479523</v>
          </cell>
          <cell r="I195" t="str">
            <v>HM025-1</v>
          </cell>
          <cell r="J195" t="str">
            <v>HM025-1</v>
          </cell>
          <cell r="K195" t="str">
            <v>T</v>
          </cell>
          <cell r="L195" t="str">
            <v>M</v>
          </cell>
          <cell r="M195">
            <v>9</v>
          </cell>
        </row>
        <row r="196">
          <cell r="A196" t="str">
            <v>품셈.45    지보공 제작(E/C 승강장,2번출À</v>
          </cell>
          <cell r="C196">
            <v>1</v>
          </cell>
          <cell r="D196" t="str">
            <v>TON</v>
          </cell>
          <cell r="E196">
            <v>67232</v>
          </cell>
          <cell r="F196">
            <v>402645</v>
          </cell>
          <cell r="G196">
            <v>11918</v>
          </cell>
          <cell r="H196">
            <v>481795</v>
          </cell>
          <cell r="I196" t="str">
            <v>HM025-22</v>
          </cell>
          <cell r="J196" t="str">
            <v>HM025-22</v>
          </cell>
          <cell r="K196" t="str">
            <v>T</v>
          </cell>
          <cell r="L196" t="str">
            <v>M</v>
          </cell>
          <cell r="M196">
            <v>9</v>
          </cell>
        </row>
        <row r="197">
          <cell r="A197" t="str">
            <v>품셈.46    지보공 제작(E/C 승강장,3번출À</v>
          </cell>
          <cell r="C197">
            <v>1</v>
          </cell>
          <cell r="D197" t="str">
            <v>TON</v>
          </cell>
          <cell r="E197">
            <v>67232</v>
          </cell>
          <cell r="F197">
            <v>403418</v>
          </cell>
          <cell r="G197">
            <v>11919</v>
          </cell>
          <cell r="H197">
            <v>482569</v>
          </cell>
          <cell r="I197" t="str">
            <v>HM025-23</v>
          </cell>
          <cell r="J197" t="str">
            <v>HM025-23</v>
          </cell>
          <cell r="K197" t="str">
            <v>T</v>
          </cell>
          <cell r="L197" t="str">
            <v>M</v>
          </cell>
          <cell r="M197">
            <v>9</v>
          </cell>
        </row>
        <row r="198">
          <cell r="A198" t="str">
            <v>품셈.47    지보공 제작(E/C 승강장,4번출À</v>
          </cell>
          <cell r="C198">
            <v>1</v>
          </cell>
          <cell r="D198" t="str">
            <v>TON</v>
          </cell>
          <cell r="E198">
            <v>67232</v>
          </cell>
          <cell r="F198">
            <v>404246</v>
          </cell>
          <cell r="G198">
            <v>11918</v>
          </cell>
          <cell r="H198">
            <v>483396</v>
          </cell>
          <cell r="I198" t="str">
            <v>HM025-24</v>
          </cell>
          <cell r="J198" t="str">
            <v>HM025-24</v>
          </cell>
          <cell r="K198" t="str">
            <v>T</v>
          </cell>
          <cell r="L198" t="str">
            <v>M</v>
          </cell>
          <cell r="M198">
            <v>10</v>
          </cell>
        </row>
        <row r="199">
          <cell r="A199" t="str">
            <v>품셈.48    지보공 제작(E/C 출입구,2번출À</v>
          </cell>
          <cell r="C199">
            <v>1</v>
          </cell>
          <cell r="D199" t="str">
            <v>TON</v>
          </cell>
          <cell r="E199">
            <v>75900</v>
          </cell>
          <cell r="F199">
            <v>402646</v>
          </cell>
          <cell r="G199">
            <v>11918</v>
          </cell>
          <cell r="H199">
            <v>490464</v>
          </cell>
          <cell r="I199" t="str">
            <v>HM025-32</v>
          </cell>
          <cell r="J199" t="str">
            <v>HM025-32</v>
          </cell>
          <cell r="K199" t="str">
            <v>T</v>
          </cell>
          <cell r="L199" t="str">
            <v>M</v>
          </cell>
          <cell r="M199">
            <v>10</v>
          </cell>
        </row>
        <row r="200">
          <cell r="A200" t="str">
            <v>품셈.49    지보공 제작(E/C 출입구,3번출À</v>
          </cell>
          <cell r="C200">
            <v>1</v>
          </cell>
          <cell r="D200" t="str">
            <v>TON</v>
          </cell>
          <cell r="E200">
            <v>75900</v>
          </cell>
          <cell r="F200">
            <v>403419</v>
          </cell>
          <cell r="G200">
            <v>11919</v>
          </cell>
          <cell r="H200">
            <v>491238</v>
          </cell>
          <cell r="I200" t="str">
            <v>HM025-33</v>
          </cell>
          <cell r="J200" t="str">
            <v>HM025-33</v>
          </cell>
          <cell r="K200" t="str">
            <v>T</v>
          </cell>
          <cell r="L200" t="str">
            <v>M</v>
          </cell>
          <cell r="M200">
            <v>10</v>
          </cell>
        </row>
        <row r="201">
          <cell r="A201" t="str">
            <v>품셈.50    지보공 제작(E/C 출입구,4번출À</v>
          </cell>
          <cell r="C201">
            <v>1</v>
          </cell>
          <cell r="D201" t="str">
            <v>TON</v>
          </cell>
          <cell r="E201">
            <v>75900</v>
          </cell>
          <cell r="F201">
            <v>404247</v>
          </cell>
          <cell r="G201">
            <v>11918</v>
          </cell>
          <cell r="H201">
            <v>492065</v>
          </cell>
          <cell r="I201" t="str">
            <v>HM025-34</v>
          </cell>
          <cell r="J201" t="str">
            <v>HM025-34</v>
          </cell>
          <cell r="K201" t="str">
            <v>T</v>
          </cell>
          <cell r="L201" t="str">
            <v>M</v>
          </cell>
          <cell r="M201">
            <v>10</v>
          </cell>
        </row>
        <row r="202">
          <cell r="A202" t="str">
            <v>품셈.51    지보공 제작(계단 출입구,1번출</v>
          </cell>
          <cell r="C202">
            <v>1</v>
          </cell>
          <cell r="D202" t="str">
            <v>TON</v>
          </cell>
          <cell r="E202">
            <v>74614</v>
          </cell>
          <cell r="F202">
            <v>402158</v>
          </cell>
          <cell r="G202">
            <v>11919</v>
          </cell>
          <cell r="H202">
            <v>488691</v>
          </cell>
          <cell r="I202" t="str">
            <v>HM025-41</v>
          </cell>
          <cell r="J202" t="str">
            <v>HM025-41</v>
          </cell>
          <cell r="K202" t="str">
            <v>T</v>
          </cell>
          <cell r="L202" t="str">
            <v>M</v>
          </cell>
          <cell r="M202">
            <v>10</v>
          </cell>
        </row>
        <row r="203">
          <cell r="A203" t="str">
            <v>품셈.52    지보공 제작(계단 출입구,2번출</v>
          </cell>
          <cell r="C203">
            <v>1</v>
          </cell>
          <cell r="D203" t="str">
            <v>TON</v>
          </cell>
          <cell r="E203">
            <v>74614</v>
          </cell>
          <cell r="F203">
            <v>402645</v>
          </cell>
          <cell r="G203">
            <v>11918</v>
          </cell>
          <cell r="H203">
            <v>489177</v>
          </cell>
          <cell r="I203" t="str">
            <v>HM025-42</v>
          </cell>
          <cell r="J203" t="str">
            <v>HM025-42</v>
          </cell>
          <cell r="K203" t="str">
            <v>T</v>
          </cell>
          <cell r="L203" t="str">
            <v>M</v>
          </cell>
          <cell r="M203">
            <v>10</v>
          </cell>
        </row>
        <row r="204">
          <cell r="A204" t="str">
            <v>품셈.53    지보공 제작(계단 출입구,3번출</v>
          </cell>
          <cell r="C204">
            <v>1</v>
          </cell>
          <cell r="D204" t="str">
            <v>TON</v>
          </cell>
          <cell r="E204">
            <v>74614</v>
          </cell>
          <cell r="F204">
            <v>403418</v>
          </cell>
          <cell r="G204">
            <v>11919</v>
          </cell>
          <cell r="H204">
            <v>489951</v>
          </cell>
          <cell r="I204" t="str">
            <v>HM025-43</v>
          </cell>
          <cell r="J204" t="str">
            <v>HM025-43</v>
          </cell>
          <cell r="K204" t="str">
            <v>T</v>
          </cell>
          <cell r="L204" t="str">
            <v>M</v>
          </cell>
          <cell r="M204">
            <v>10</v>
          </cell>
        </row>
        <row r="205">
          <cell r="A205" t="str">
            <v>품셈.54    지보공 제작(계단 출입구,4번출</v>
          </cell>
          <cell r="C205">
            <v>1</v>
          </cell>
          <cell r="D205" t="str">
            <v>TON</v>
          </cell>
          <cell r="E205">
            <v>74614</v>
          </cell>
          <cell r="F205">
            <v>404246</v>
          </cell>
          <cell r="G205">
            <v>11918</v>
          </cell>
          <cell r="H205">
            <v>490778</v>
          </cell>
          <cell r="I205" t="str">
            <v>HM025-44</v>
          </cell>
          <cell r="J205" t="str">
            <v>HM025-44</v>
          </cell>
          <cell r="K205" t="str">
            <v>T</v>
          </cell>
          <cell r="L205" t="str">
            <v>M</v>
          </cell>
          <cell r="M205">
            <v>10</v>
          </cell>
        </row>
        <row r="206">
          <cell r="A206" t="str">
            <v>품셈.55    BRACKET 제작, 설치, 해체 (170</v>
          </cell>
          <cell r="C206">
            <v>1</v>
          </cell>
          <cell r="D206" t="str">
            <v>EA</v>
          </cell>
          <cell r="E206">
            <v>2830</v>
          </cell>
          <cell r="F206">
            <v>23572</v>
          </cell>
          <cell r="G206">
            <v>115</v>
          </cell>
          <cell r="H206">
            <v>26517</v>
          </cell>
          <cell r="I206" t="str">
            <v>HM026-1</v>
          </cell>
          <cell r="J206" t="str">
            <v>HM026-1</v>
          </cell>
          <cell r="K206" t="str">
            <v>T</v>
          </cell>
          <cell r="L206" t="str">
            <v>M</v>
          </cell>
          <cell r="M206">
            <v>10</v>
          </cell>
        </row>
        <row r="207">
          <cell r="A207" t="str">
            <v>품셈.56    BRACKET 제작·설치·해체 (150</v>
          </cell>
          <cell r="C207">
            <v>1</v>
          </cell>
          <cell r="D207" t="str">
            <v>EA</v>
          </cell>
          <cell r="E207">
            <v>3048</v>
          </cell>
          <cell r="F207">
            <v>22892</v>
          </cell>
          <cell r="G207">
            <v>88</v>
          </cell>
          <cell r="H207">
            <v>26028</v>
          </cell>
          <cell r="I207" t="str">
            <v>HM026-2</v>
          </cell>
          <cell r="J207" t="str">
            <v>HM026-2</v>
          </cell>
          <cell r="K207" t="str">
            <v>T</v>
          </cell>
          <cell r="L207" t="str">
            <v>M</v>
          </cell>
          <cell r="M207">
            <v>10</v>
          </cell>
        </row>
        <row r="208">
          <cell r="A208" t="str">
            <v>품셈.57    TIE-ROD 설치( C.T.C 600 )</v>
          </cell>
          <cell r="B208" t="str">
            <v>매몰</v>
          </cell>
          <cell r="C208">
            <v>1</v>
          </cell>
          <cell r="D208" t="str">
            <v>EA</v>
          </cell>
          <cell r="E208">
            <v>1601</v>
          </cell>
          <cell r="F208">
            <v>4752</v>
          </cell>
          <cell r="G208">
            <v>0</v>
          </cell>
          <cell r="H208">
            <v>6353</v>
          </cell>
          <cell r="I208" t="str">
            <v>HM027-1</v>
          </cell>
          <cell r="J208" t="str">
            <v>HM027-1</v>
          </cell>
          <cell r="K208" t="str">
            <v>T</v>
          </cell>
          <cell r="L208" t="str">
            <v>M</v>
          </cell>
          <cell r="M208">
            <v>10</v>
          </cell>
        </row>
        <row r="209">
          <cell r="A209" t="str">
            <v>품셈.58    TIE-ROD 설치( C.T.C 600 )</v>
          </cell>
          <cell r="B209" t="str">
            <v>회수</v>
          </cell>
          <cell r="C209">
            <v>1</v>
          </cell>
          <cell r="D209" t="str">
            <v>EA</v>
          </cell>
          <cell r="E209">
            <v>564</v>
          </cell>
          <cell r="F209">
            <v>6660</v>
          </cell>
          <cell r="G209">
            <v>0</v>
          </cell>
          <cell r="H209">
            <v>7224</v>
          </cell>
          <cell r="I209" t="str">
            <v>HM027-2</v>
          </cell>
          <cell r="J209" t="str">
            <v>HM027-2</v>
          </cell>
          <cell r="K209" t="str">
            <v>T</v>
          </cell>
          <cell r="L209" t="str">
            <v>M</v>
          </cell>
          <cell r="M209">
            <v>10</v>
          </cell>
        </row>
        <row r="210">
          <cell r="A210" t="str">
            <v>품셈.59    TIE-ROD 설치( C.T.C 700 )</v>
          </cell>
          <cell r="B210" t="str">
            <v>매몰</v>
          </cell>
          <cell r="C210">
            <v>1</v>
          </cell>
          <cell r="D210" t="str">
            <v>EA</v>
          </cell>
          <cell r="E210">
            <v>1796</v>
          </cell>
          <cell r="F210">
            <v>4752</v>
          </cell>
          <cell r="G210">
            <v>0</v>
          </cell>
          <cell r="H210">
            <v>6548</v>
          </cell>
          <cell r="I210" t="str">
            <v>HM027-3</v>
          </cell>
          <cell r="J210" t="str">
            <v>HM027-3</v>
          </cell>
          <cell r="K210" t="str">
            <v>T</v>
          </cell>
          <cell r="L210" t="str">
            <v>M</v>
          </cell>
          <cell r="M210">
            <v>10</v>
          </cell>
        </row>
        <row r="211">
          <cell r="A211" t="str">
            <v>품셈.60    TIE-ROD 설치( C.T.C 700 )</v>
          </cell>
          <cell r="B211" t="str">
            <v>회수</v>
          </cell>
          <cell r="C211">
            <v>1</v>
          </cell>
          <cell r="D211" t="str">
            <v>EA</v>
          </cell>
          <cell r="E211">
            <v>622</v>
          </cell>
          <cell r="F211">
            <v>6660</v>
          </cell>
          <cell r="G211">
            <v>0</v>
          </cell>
          <cell r="H211">
            <v>7282</v>
          </cell>
          <cell r="I211" t="str">
            <v>HM027-4</v>
          </cell>
          <cell r="J211" t="str">
            <v>HM027-4</v>
          </cell>
          <cell r="K211" t="str">
            <v>T</v>
          </cell>
          <cell r="L211" t="str">
            <v>M</v>
          </cell>
          <cell r="M211">
            <v>10</v>
          </cell>
        </row>
        <row r="212">
          <cell r="A212" t="str">
            <v>품셈.61    DSM PILOT PANEL 매몰 ( L=2,75</v>
          </cell>
          <cell r="C212">
            <v>1</v>
          </cell>
          <cell r="D212" t="str">
            <v>EA</v>
          </cell>
          <cell r="E212">
            <v>300000</v>
          </cell>
          <cell r="F212">
            <v>0</v>
          </cell>
          <cell r="G212">
            <v>0</v>
          </cell>
          <cell r="H212">
            <v>300000</v>
          </cell>
          <cell r="I212" t="str">
            <v>HM028-1</v>
          </cell>
          <cell r="J212" t="str">
            <v>HM028-1</v>
          </cell>
          <cell r="K212" t="str">
            <v>T</v>
          </cell>
          <cell r="L212" t="str">
            <v>M</v>
          </cell>
          <cell r="M212">
            <v>10</v>
          </cell>
        </row>
        <row r="213">
          <cell r="A213" t="str">
            <v>품셈.62    DSM PILOT PANEL 매몰 ( L=3,15</v>
          </cell>
          <cell r="C213">
            <v>1</v>
          </cell>
          <cell r="D213" t="str">
            <v>EA</v>
          </cell>
          <cell r="E213">
            <v>350000</v>
          </cell>
          <cell r="F213">
            <v>0</v>
          </cell>
          <cell r="G213">
            <v>0</v>
          </cell>
          <cell r="H213">
            <v>350000</v>
          </cell>
          <cell r="I213" t="str">
            <v>HM028-2</v>
          </cell>
          <cell r="J213" t="str">
            <v>HM028-2</v>
          </cell>
          <cell r="K213" t="str">
            <v>T</v>
          </cell>
          <cell r="L213" t="str">
            <v>M</v>
          </cell>
          <cell r="M213">
            <v>10</v>
          </cell>
        </row>
        <row r="214">
          <cell r="A214" t="str">
            <v>품셈.63    DSM SEGMENT PANEL 매몰</v>
          </cell>
          <cell r="C214">
            <v>1</v>
          </cell>
          <cell r="D214" t="str">
            <v>EA</v>
          </cell>
          <cell r="E214">
            <v>200000</v>
          </cell>
          <cell r="F214">
            <v>0</v>
          </cell>
          <cell r="G214">
            <v>0</v>
          </cell>
          <cell r="H214">
            <v>200000</v>
          </cell>
          <cell r="I214" t="str">
            <v>HM028-3</v>
          </cell>
          <cell r="J214" t="str">
            <v>HM028-3</v>
          </cell>
          <cell r="K214" t="str">
            <v>T</v>
          </cell>
          <cell r="L214" t="str">
            <v>M</v>
          </cell>
          <cell r="M214">
            <v>10</v>
          </cell>
        </row>
        <row r="215">
          <cell r="A215" t="str">
            <v>품셈.64    바닥지지판 설치( T=6.0cm )</v>
          </cell>
          <cell r="C215">
            <v>1</v>
          </cell>
          <cell r="D215" t="str">
            <v>M2</v>
          </cell>
          <cell r="E215">
            <v>17147</v>
          </cell>
          <cell r="F215">
            <v>0</v>
          </cell>
          <cell r="G215">
            <v>0</v>
          </cell>
          <cell r="H215">
            <v>17147</v>
          </cell>
          <cell r="I215" t="str">
            <v>HM029</v>
          </cell>
          <cell r="J215" t="str">
            <v>HM029</v>
          </cell>
          <cell r="K215" t="str">
            <v>T</v>
          </cell>
          <cell r="L215" t="str">
            <v>M</v>
          </cell>
          <cell r="M215">
            <v>10</v>
          </cell>
        </row>
        <row r="216">
          <cell r="A216" t="str">
            <v>품셈.65    막장막이 설치·해체</v>
          </cell>
          <cell r="C216">
            <v>1</v>
          </cell>
          <cell r="D216" t="str">
            <v>공M3</v>
          </cell>
          <cell r="E216">
            <v>2526</v>
          </cell>
          <cell r="F216">
            <v>0</v>
          </cell>
          <cell r="G216">
            <v>0</v>
          </cell>
          <cell r="H216">
            <v>2526</v>
          </cell>
          <cell r="I216" t="str">
            <v>HM030</v>
          </cell>
          <cell r="J216" t="str">
            <v>HM030</v>
          </cell>
          <cell r="K216" t="str">
            <v>T</v>
          </cell>
          <cell r="L216" t="str">
            <v>M</v>
          </cell>
          <cell r="M216">
            <v>10</v>
          </cell>
        </row>
        <row r="217">
          <cell r="A217" t="str">
            <v>품셈.66    DSM PANEL 부수자재손료</v>
          </cell>
          <cell r="B217" t="str">
            <v>C.T.C=600MM</v>
          </cell>
          <cell r="C217">
            <v>1</v>
          </cell>
          <cell r="D217" t="str">
            <v>M</v>
          </cell>
          <cell r="E217">
            <v>0</v>
          </cell>
          <cell r="F217">
            <v>0</v>
          </cell>
          <cell r="G217">
            <v>885</v>
          </cell>
          <cell r="H217">
            <v>885</v>
          </cell>
          <cell r="I217" t="str">
            <v>HM031-1</v>
          </cell>
          <cell r="J217" t="str">
            <v>HM031-1</v>
          </cell>
          <cell r="K217" t="str">
            <v>T</v>
          </cell>
          <cell r="L217" t="str">
            <v>M</v>
          </cell>
          <cell r="M217">
            <v>10</v>
          </cell>
        </row>
        <row r="218">
          <cell r="A218" t="str">
            <v>품셈.67    DSM PANEL 부수자재손료</v>
          </cell>
          <cell r="B218" t="str">
            <v>C.T.C=700MM</v>
          </cell>
          <cell r="C218">
            <v>1</v>
          </cell>
          <cell r="D218" t="str">
            <v>M</v>
          </cell>
          <cell r="E218">
            <v>0</v>
          </cell>
          <cell r="F218">
            <v>0</v>
          </cell>
          <cell r="G218">
            <v>854</v>
          </cell>
          <cell r="H218">
            <v>854</v>
          </cell>
          <cell r="I218" t="str">
            <v>HM031-2</v>
          </cell>
          <cell r="J218" t="str">
            <v>HM031-2</v>
          </cell>
          <cell r="K218" t="str">
            <v>T</v>
          </cell>
          <cell r="L218" t="str">
            <v>M</v>
          </cell>
          <cell r="M218">
            <v>10</v>
          </cell>
        </row>
        <row r="219">
          <cell r="A219" t="str">
            <v>품셈.68    DSM PANEL 추진(L=2,750mm)</v>
          </cell>
          <cell r="C219">
            <v>1</v>
          </cell>
          <cell r="D219" t="str">
            <v>M</v>
          </cell>
          <cell r="E219">
            <v>0</v>
          </cell>
          <cell r="F219">
            <v>0</v>
          </cell>
          <cell r="G219">
            <v>1081</v>
          </cell>
          <cell r="H219">
            <v>1081</v>
          </cell>
          <cell r="I219" t="str">
            <v>HM033-1</v>
          </cell>
          <cell r="J219" t="str">
            <v>HM033-1</v>
          </cell>
          <cell r="K219" t="str">
            <v>T</v>
          </cell>
          <cell r="L219" t="str">
            <v>M</v>
          </cell>
          <cell r="M219">
            <v>10</v>
          </cell>
        </row>
        <row r="220">
          <cell r="A220" t="str">
            <v>품셈.69    DSM PANEL 추진(L=3,150mm)</v>
          </cell>
          <cell r="C220">
            <v>1</v>
          </cell>
          <cell r="D220" t="str">
            <v>M</v>
          </cell>
          <cell r="E220">
            <v>0</v>
          </cell>
          <cell r="F220">
            <v>0</v>
          </cell>
          <cell r="G220">
            <v>1261</v>
          </cell>
          <cell r="H220">
            <v>1261</v>
          </cell>
          <cell r="I220" t="str">
            <v>HM033-2</v>
          </cell>
          <cell r="J220" t="str">
            <v>HM033-2</v>
          </cell>
          <cell r="K220" t="str">
            <v>T</v>
          </cell>
          <cell r="L220" t="str">
            <v>M</v>
          </cell>
          <cell r="M220">
            <v>10</v>
          </cell>
        </row>
        <row r="221">
          <cell r="A221" t="str">
            <v>품셈.70    중단 형강 설치·해체</v>
          </cell>
          <cell r="C221">
            <v>1</v>
          </cell>
          <cell r="D221" t="str">
            <v>TON</v>
          </cell>
          <cell r="E221">
            <v>0</v>
          </cell>
          <cell r="F221">
            <v>202500</v>
          </cell>
          <cell r="G221">
            <v>0</v>
          </cell>
          <cell r="H221">
            <v>202500</v>
          </cell>
          <cell r="I221" t="str">
            <v>HM034</v>
          </cell>
          <cell r="J221" t="str">
            <v>HM034</v>
          </cell>
          <cell r="K221" t="str">
            <v>T</v>
          </cell>
          <cell r="L221" t="str">
            <v>M</v>
          </cell>
          <cell r="M221">
            <v>11</v>
          </cell>
        </row>
        <row r="222">
          <cell r="A222" t="str">
            <v>품셈.71    지보공 해체(환승통로)</v>
          </cell>
          <cell r="C222">
            <v>1</v>
          </cell>
          <cell r="D222" t="str">
            <v>TON</v>
          </cell>
          <cell r="E222">
            <v>11684</v>
          </cell>
          <cell r="F222">
            <v>230929</v>
          </cell>
          <cell r="G222">
            <v>6771</v>
          </cell>
          <cell r="H222">
            <v>249384</v>
          </cell>
          <cell r="I222" t="str">
            <v>HM035-1</v>
          </cell>
          <cell r="J222" t="str">
            <v>HM035-1</v>
          </cell>
          <cell r="K222" t="str">
            <v>T</v>
          </cell>
          <cell r="L222" t="str">
            <v>M</v>
          </cell>
          <cell r="M222">
            <v>11</v>
          </cell>
        </row>
        <row r="223">
          <cell r="A223" t="str">
            <v>품셈.72    지보공 해체(1번 출입구)</v>
          </cell>
          <cell r="C223">
            <v>1</v>
          </cell>
          <cell r="D223" t="str">
            <v>TON</v>
          </cell>
          <cell r="E223">
            <v>11684</v>
          </cell>
          <cell r="F223">
            <v>230540</v>
          </cell>
          <cell r="G223">
            <v>6771</v>
          </cell>
          <cell r="H223">
            <v>248995</v>
          </cell>
          <cell r="I223" t="str">
            <v>HM035-2</v>
          </cell>
          <cell r="J223" t="str">
            <v>HM035-2</v>
          </cell>
          <cell r="K223" t="str">
            <v>T</v>
          </cell>
          <cell r="L223" t="str">
            <v>M</v>
          </cell>
          <cell r="M223">
            <v>11</v>
          </cell>
        </row>
        <row r="224">
          <cell r="A224" t="str">
            <v>품셈.73    지보공 해체(2번 출입구)</v>
          </cell>
          <cell r="C224">
            <v>1</v>
          </cell>
          <cell r="D224" t="str">
            <v>TON</v>
          </cell>
          <cell r="E224">
            <v>11684</v>
          </cell>
          <cell r="F224">
            <v>231027</v>
          </cell>
          <cell r="G224">
            <v>6770</v>
          </cell>
          <cell r="H224">
            <v>249481</v>
          </cell>
          <cell r="I224" t="str">
            <v>HM035-3</v>
          </cell>
          <cell r="J224" t="str">
            <v>HM035-3</v>
          </cell>
          <cell r="K224" t="str">
            <v>T</v>
          </cell>
          <cell r="L224" t="str">
            <v>M</v>
          </cell>
          <cell r="M224">
            <v>11</v>
          </cell>
        </row>
        <row r="225">
          <cell r="A225" t="str">
            <v>품셈.74    지보공 해체(3번 출입구)</v>
          </cell>
          <cell r="C225">
            <v>1</v>
          </cell>
          <cell r="D225" t="str">
            <v>TON</v>
          </cell>
          <cell r="E225">
            <v>11684</v>
          </cell>
          <cell r="F225">
            <v>231800</v>
          </cell>
          <cell r="G225">
            <v>6771</v>
          </cell>
          <cell r="H225">
            <v>250255</v>
          </cell>
          <cell r="I225" t="str">
            <v>HM035-4</v>
          </cell>
          <cell r="J225" t="str">
            <v>HM035-4</v>
          </cell>
          <cell r="K225" t="str">
            <v>T</v>
          </cell>
          <cell r="L225" t="str">
            <v>M</v>
          </cell>
          <cell r="M225">
            <v>11</v>
          </cell>
        </row>
        <row r="226">
          <cell r="A226" t="str">
            <v>품셈.75    지보공 해체(4번 출입구)</v>
          </cell>
          <cell r="C226">
            <v>1</v>
          </cell>
          <cell r="D226" t="str">
            <v>TON</v>
          </cell>
          <cell r="E226">
            <v>11684</v>
          </cell>
          <cell r="F226">
            <v>232628</v>
          </cell>
          <cell r="G226">
            <v>6770</v>
          </cell>
          <cell r="H226">
            <v>251082</v>
          </cell>
          <cell r="I226" t="str">
            <v>HM035-5</v>
          </cell>
          <cell r="J226" t="str">
            <v>HM035-5</v>
          </cell>
          <cell r="K226" t="str">
            <v>T</v>
          </cell>
          <cell r="L226" t="str">
            <v>M</v>
          </cell>
          <cell r="M226">
            <v>11</v>
          </cell>
        </row>
        <row r="227">
          <cell r="A227" t="str">
            <v>품셈.76    유공관 설치</v>
          </cell>
          <cell r="C227">
            <v>1</v>
          </cell>
          <cell r="D227" t="str">
            <v>M</v>
          </cell>
          <cell r="E227">
            <v>7520</v>
          </cell>
          <cell r="F227">
            <v>0</v>
          </cell>
          <cell r="G227">
            <v>0</v>
          </cell>
          <cell r="H227">
            <v>7520</v>
          </cell>
          <cell r="I227" t="str">
            <v>HM036</v>
          </cell>
          <cell r="J227" t="str">
            <v>HM036</v>
          </cell>
          <cell r="K227" t="str">
            <v>T</v>
          </cell>
          <cell r="L227" t="str">
            <v>M</v>
          </cell>
          <cell r="M227">
            <v>11</v>
          </cell>
        </row>
        <row r="228">
          <cell r="A228" t="str">
            <v>품셈.77    강재 JOINT 몰탈 바름(150x150)</v>
          </cell>
          <cell r="C228">
            <v>1</v>
          </cell>
          <cell r="D228" t="str">
            <v>개소</v>
          </cell>
          <cell r="E228">
            <v>136</v>
          </cell>
          <cell r="F228">
            <v>1129</v>
          </cell>
          <cell r="G228">
            <v>0</v>
          </cell>
          <cell r="H228">
            <v>1265</v>
          </cell>
          <cell r="I228" t="str">
            <v>HM037-1</v>
          </cell>
          <cell r="J228" t="str">
            <v>HM037-1</v>
          </cell>
          <cell r="K228" t="str">
            <v>T</v>
          </cell>
          <cell r="L228" t="str">
            <v>M</v>
          </cell>
          <cell r="M228">
            <v>11</v>
          </cell>
        </row>
        <row r="229">
          <cell r="A229" t="str">
            <v>품셈.78    강재 JOINT 몰탈 바름(200x200)</v>
          </cell>
          <cell r="C229">
            <v>1</v>
          </cell>
          <cell r="D229" t="str">
            <v>개소</v>
          </cell>
          <cell r="E229">
            <v>182</v>
          </cell>
          <cell r="F229">
            <v>1530</v>
          </cell>
          <cell r="G229">
            <v>0</v>
          </cell>
          <cell r="H229">
            <v>1712</v>
          </cell>
          <cell r="I229" t="str">
            <v>HM037-2</v>
          </cell>
          <cell r="J229" t="str">
            <v>HM037-2</v>
          </cell>
          <cell r="K229" t="str">
            <v>T</v>
          </cell>
          <cell r="L229" t="str">
            <v>M</v>
          </cell>
          <cell r="M229">
            <v>11</v>
          </cell>
        </row>
        <row r="230">
          <cell r="A230" t="str">
            <v>품셈.79    강재 연결부 방수(200x200)(환½</v>
          </cell>
          <cell r="C230">
            <v>1</v>
          </cell>
          <cell r="D230" t="str">
            <v>개소</v>
          </cell>
          <cell r="E230">
            <v>12653</v>
          </cell>
          <cell r="F230">
            <v>19075</v>
          </cell>
          <cell r="G230">
            <v>18057</v>
          </cell>
          <cell r="H230">
            <v>49785</v>
          </cell>
          <cell r="I230" t="str">
            <v>HM038-1</v>
          </cell>
          <cell r="J230" t="str">
            <v>HM038-1</v>
          </cell>
          <cell r="K230" t="str">
            <v>T</v>
          </cell>
          <cell r="L230" t="str">
            <v>M</v>
          </cell>
          <cell r="M230">
            <v>11</v>
          </cell>
        </row>
        <row r="231">
          <cell r="A231" t="str">
            <v>품셈.80    강재 연결부 방수(150x150)(E/C</v>
          </cell>
          <cell r="C231">
            <v>1</v>
          </cell>
          <cell r="D231" t="str">
            <v>개소</v>
          </cell>
          <cell r="E231">
            <v>4825</v>
          </cell>
          <cell r="F231">
            <v>10794</v>
          </cell>
          <cell r="G231">
            <v>10443</v>
          </cell>
          <cell r="H231">
            <v>26062</v>
          </cell>
          <cell r="I231" t="str">
            <v>HM038-2</v>
          </cell>
          <cell r="J231" t="str">
            <v>HM038-2</v>
          </cell>
          <cell r="K231" t="str">
            <v>T</v>
          </cell>
          <cell r="L231" t="str">
            <v>M</v>
          </cell>
          <cell r="M231">
            <v>11</v>
          </cell>
        </row>
        <row r="232">
          <cell r="A232" t="str">
            <v>품셈.81    강재 연결부 방수(150x150)(E/C</v>
          </cell>
          <cell r="C232">
            <v>1</v>
          </cell>
          <cell r="D232" t="str">
            <v>개소</v>
          </cell>
          <cell r="E232">
            <v>3989</v>
          </cell>
          <cell r="F232">
            <v>9398</v>
          </cell>
          <cell r="G232">
            <v>9211</v>
          </cell>
          <cell r="H232">
            <v>22598</v>
          </cell>
          <cell r="I232" t="str">
            <v>HM038-3</v>
          </cell>
          <cell r="J232" t="str">
            <v>HM038-3</v>
          </cell>
          <cell r="K232" t="str">
            <v>T</v>
          </cell>
          <cell r="L232" t="str">
            <v>M</v>
          </cell>
          <cell r="M232">
            <v>11</v>
          </cell>
        </row>
        <row r="233">
          <cell r="A233" t="str">
            <v>품셈.82    강재 연결부 방수(150x150)(계´</v>
          </cell>
          <cell r="C233">
            <v>1</v>
          </cell>
          <cell r="D233" t="str">
            <v>개소</v>
          </cell>
          <cell r="E233">
            <v>3432</v>
          </cell>
          <cell r="F233">
            <v>8467</v>
          </cell>
          <cell r="G233">
            <v>8390</v>
          </cell>
          <cell r="H233">
            <v>20289</v>
          </cell>
          <cell r="I233" t="str">
            <v>HM038-4</v>
          </cell>
          <cell r="J233" t="str">
            <v>HM038-4</v>
          </cell>
          <cell r="K233" t="str">
            <v>T</v>
          </cell>
          <cell r="L233" t="str">
            <v>M</v>
          </cell>
          <cell r="M233">
            <v>11</v>
          </cell>
        </row>
        <row r="234">
          <cell r="A234" t="str">
            <v>품셈.83    무근콘크리트 채움</v>
          </cell>
          <cell r="B234" t="str">
            <v>레미탈 1:3</v>
          </cell>
          <cell r="C234">
            <v>1</v>
          </cell>
          <cell r="D234" t="str">
            <v>M3</v>
          </cell>
          <cell r="E234">
            <v>59762</v>
          </cell>
          <cell r="F234">
            <v>38035</v>
          </cell>
          <cell r="G234">
            <v>4893</v>
          </cell>
          <cell r="H234">
            <v>102690</v>
          </cell>
          <cell r="I234" t="str">
            <v>HM039</v>
          </cell>
          <cell r="J234" t="str">
            <v>HM039</v>
          </cell>
          <cell r="K234" t="str">
            <v>T</v>
          </cell>
          <cell r="L234" t="str">
            <v>M</v>
          </cell>
          <cell r="M234">
            <v>11</v>
          </cell>
        </row>
        <row r="235">
          <cell r="A235" t="str">
            <v>품셈.84    1차라이닝 타설(측벽,바닥)(환½</v>
          </cell>
          <cell r="B235" t="str">
            <v>인력1:3:6</v>
          </cell>
          <cell r="C235">
            <v>1</v>
          </cell>
          <cell r="D235" t="str">
            <v>M3</v>
          </cell>
          <cell r="E235">
            <v>0</v>
          </cell>
          <cell r="F235">
            <v>137495</v>
          </cell>
          <cell r="G235">
            <v>5</v>
          </cell>
          <cell r="H235">
            <v>137500</v>
          </cell>
          <cell r="I235" t="str">
            <v>HM040-1</v>
          </cell>
          <cell r="J235" t="str">
            <v>HM040-1</v>
          </cell>
          <cell r="K235" t="str">
            <v>T</v>
          </cell>
          <cell r="L235" t="str">
            <v>M</v>
          </cell>
          <cell r="M235">
            <v>11</v>
          </cell>
        </row>
        <row r="236">
          <cell r="A236" t="str">
            <v>품셈.85    1차라이닝 타설(측벽,바닥)(1번</v>
          </cell>
          <cell r="B236" t="str">
            <v>인력1:3:6</v>
          </cell>
          <cell r="C236">
            <v>1</v>
          </cell>
          <cell r="D236" t="str">
            <v>M3</v>
          </cell>
          <cell r="E236">
            <v>0</v>
          </cell>
          <cell r="F236">
            <v>136593</v>
          </cell>
          <cell r="G236">
            <v>5</v>
          </cell>
          <cell r="H236">
            <v>136598</v>
          </cell>
          <cell r="I236" t="str">
            <v>HM040-2</v>
          </cell>
          <cell r="J236" t="str">
            <v>HM040-2</v>
          </cell>
          <cell r="K236" t="str">
            <v>T</v>
          </cell>
          <cell r="L236" t="str">
            <v>M</v>
          </cell>
          <cell r="M236">
            <v>11</v>
          </cell>
        </row>
        <row r="237">
          <cell r="A237" t="str">
            <v>품셈.86    1차라이닝 타설(측벽,바닥)(2번</v>
          </cell>
          <cell r="B237" t="str">
            <v>인력1:3:6</v>
          </cell>
          <cell r="C237">
            <v>1</v>
          </cell>
          <cell r="D237" t="str">
            <v>M3</v>
          </cell>
          <cell r="E237">
            <v>0</v>
          </cell>
          <cell r="F237">
            <v>137775</v>
          </cell>
          <cell r="G237">
            <v>5</v>
          </cell>
          <cell r="H237">
            <v>137780</v>
          </cell>
          <cell r="I237" t="str">
            <v>HM040-3</v>
          </cell>
          <cell r="J237" t="str">
            <v>HM040-3</v>
          </cell>
          <cell r="K237" t="str">
            <v>T</v>
          </cell>
          <cell r="L237" t="str">
            <v>M</v>
          </cell>
          <cell r="M237">
            <v>11</v>
          </cell>
        </row>
        <row r="238">
          <cell r="A238" t="str">
            <v>품셈.87    1차라이닝 타설(측벽,바닥)(3번</v>
          </cell>
          <cell r="B238" t="str">
            <v>인력1:3:6</v>
          </cell>
          <cell r="C238">
            <v>1</v>
          </cell>
          <cell r="D238" t="str">
            <v>M3</v>
          </cell>
          <cell r="E238">
            <v>0</v>
          </cell>
          <cell r="F238">
            <v>139647</v>
          </cell>
          <cell r="G238">
            <v>5</v>
          </cell>
          <cell r="H238">
            <v>139652</v>
          </cell>
          <cell r="I238" t="str">
            <v>HM040-4</v>
          </cell>
          <cell r="J238" t="str">
            <v>HM040-4</v>
          </cell>
          <cell r="K238" t="str">
            <v>T</v>
          </cell>
          <cell r="L238" t="str">
            <v>M</v>
          </cell>
          <cell r="M238">
            <v>11</v>
          </cell>
        </row>
        <row r="239">
          <cell r="A239" t="str">
            <v>품셈.88    1차라이닝 타설(측벽,바닥)(4번</v>
          </cell>
          <cell r="B239" t="str">
            <v>인력1:3:6</v>
          </cell>
          <cell r="C239">
            <v>1</v>
          </cell>
          <cell r="D239" t="str">
            <v>M3</v>
          </cell>
          <cell r="E239">
            <v>0</v>
          </cell>
          <cell r="F239">
            <v>141654</v>
          </cell>
          <cell r="G239">
            <v>5</v>
          </cell>
          <cell r="H239">
            <v>141659</v>
          </cell>
          <cell r="I239" t="str">
            <v>HM040-5</v>
          </cell>
          <cell r="J239" t="str">
            <v>HM040-5</v>
          </cell>
          <cell r="K239" t="str">
            <v>T</v>
          </cell>
          <cell r="L239" t="str">
            <v>M</v>
          </cell>
          <cell r="M239">
            <v>11</v>
          </cell>
        </row>
        <row r="240">
          <cell r="A240" t="str">
            <v>품셈.89    1차라이닝 타설(측벽,상부)</v>
          </cell>
          <cell r="B240" t="str">
            <v>몰탈1:3</v>
          </cell>
          <cell r="C240">
            <v>1</v>
          </cell>
          <cell r="D240" t="str">
            <v>M3</v>
          </cell>
          <cell r="E240">
            <v>0</v>
          </cell>
          <cell r="F240">
            <v>68451</v>
          </cell>
          <cell r="G240">
            <v>4893</v>
          </cell>
          <cell r="H240">
            <v>73344</v>
          </cell>
          <cell r="I240" t="str">
            <v>HM041</v>
          </cell>
          <cell r="J240" t="str">
            <v>HM041</v>
          </cell>
          <cell r="K240" t="str">
            <v>T</v>
          </cell>
          <cell r="L240" t="str">
            <v>M</v>
          </cell>
          <cell r="M240">
            <v>11</v>
          </cell>
        </row>
        <row r="241">
          <cell r="A241" t="str">
            <v>품셈.90    본체 콘크리트타설(환승통로)</v>
          </cell>
          <cell r="C241">
            <v>1</v>
          </cell>
          <cell r="D241" t="str">
            <v>M3</v>
          </cell>
          <cell r="E241">
            <v>0</v>
          </cell>
          <cell r="F241">
            <v>13989</v>
          </cell>
          <cell r="G241">
            <v>3161</v>
          </cell>
          <cell r="H241">
            <v>17150</v>
          </cell>
          <cell r="I241" t="str">
            <v>HM042-1</v>
          </cell>
          <cell r="J241" t="str">
            <v>HM042-1</v>
          </cell>
          <cell r="K241" t="str">
            <v>T</v>
          </cell>
          <cell r="L241" t="str">
            <v>M</v>
          </cell>
          <cell r="M241">
            <v>11</v>
          </cell>
        </row>
        <row r="242">
          <cell r="A242" t="str">
            <v>품셈.91    본체 콘크리트타설(E/C 승강장,</v>
          </cell>
          <cell r="C242">
            <v>1</v>
          </cell>
          <cell r="D242" t="str">
            <v>M3</v>
          </cell>
          <cell r="E242">
            <v>0</v>
          </cell>
          <cell r="F242">
            <v>15851</v>
          </cell>
          <cell r="G242">
            <v>3161</v>
          </cell>
          <cell r="H242">
            <v>19012</v>
          </cell>
          <cell r="I242" t="str">
            <v>HM042-22</v>
          </cell>
          <cell r="J242" t="str">
            <v>HM042-22</v>
          </cell>
          <cell r="K242" t="str">
            <v>T</v>
          </cell>
          <cell r="L242" t="str">
            <v>M</v>
          </cell>
          <cell r="M242">
            <v>11</v>
          </cell>
        </row>
        <row r="243">
          <cell r="A243" t="str">
            <v>품셈.92    본체 콘크리트타설(E/C 승강장,</v>
          </cell>
          <cell r="C243">
            <v>1</v>
          </cell>
          <cell r="D243" t="str">
            <v>M3</v>
          </cell>
          <cell r="E243">
            <v>0</v>
          </cell>
          <cell r="F243">
            <v>16786</v>
          </cell>
          <cell r="G243">
            <v>3175</v>
          </cell>
          <cell r="H243">
            <v>19961</v>
          </cell>
          <cell r="I243" t="str">
            <v>HM042-23</v>
          </cell>
          <cell r="J243" t="str">
            <v>HM042-23</v>
          </cell>
          <cell r="K243" t="str">
            <v>T</v>
          </cell>
          <cell r="L243" t="str">
            <v>M</v>
          </cell>
          <cell r="M243">
            <v>11</v>
          </cell>
        </row>
        <row r="244">
          <cell r="A244" t="str">
            <v>품셈.93    본체 콘크리트타설(E/C 승강장,</v>
          </cell>
          <cell r="C244">
            <v>1</v>
          </cell>
          <cell r="D244" t="str">
            <v>M3</v>
          </cell>
          <cell r="E244">
            <v>0</v>
          </cell>
          <cell r="F244">
            <v>17775</v>
          </cell>
          <cell r="G244">
            <v>3189</v>
          </cell>
          <cell r="H244">
            <v>20964</v>
          </cell>
          <cell r="I244" t="str">
            <v>HM042-24</v>
          </cell>
          <cell r="J244" t="str">
            <v>HM042-24</v>
          </cell>
          <cell r="K244" t="str">
            <v>T</v>
          </cell>
          <cell r="L244" t="str">
            <v>M</v>
          </cell>
          <cell r="M244">
            <v>12</v>
          </cell>
        </row>
        <row r="245">
          <cell r="A245" t="str">
            <v>품셈.94    본체 콘크리트타설(E/C 출입구,</v>
          </cell>
          <cell r="C245">
            <v>1</v>
          </cell>
          <cell r="D245" t="str">
            <v>M3</v>
          </cell>
          <cell r="E245">
            <v>0</v>
          </cell>
          <cell r="F245">
            <v>15112</v>
          </cell>
          <cell r="G245">
            <v>3169</v>
          </cell>
          <cell r="H245">
            <v>18281</v>
          </cell>
          <cell r="I245" t="str">
            <v>HM042-32</v>
          </cell>
          <cell r="J245" t="str">
            <v>HM042-32</v>
          </cell>
          <cell r="K245" t="str">
            <v>T</v>
          </cell>
          <cell r="L245" t="str">
            <v>M</v>
          </cell>
          <cell r="M245">
            <v>12</v>
          </cell>
        </row>
        <row r="246">
          <cell r="A246" t="str">
            <v>품셈.95    본체 콘크리트타설(E/C 출입구,</v>
          </cell>
          <cell r="C246">
            <v>1</v>
          </cell>
          <cell r="D246" t="str">
            <v>M3</v>
          </cell>
          <cell r="E246">
            <v>0</v>
          </cell>
          <cell r="F246">
            <v>15584</v>
          </cell>
          <cell r="G246">
            <v>3183</v>
          </cell>
          <cell r="H246">
            <v>18767</v>
          </cell>
          <cell r="I246" t="str">
            <v>HM042-33</v>
          </cell>
          <cell r="J246" t="str">
            <v>HM042-33</v>
          </cell>
          <cell r="K246" t="str">
            <v>T</v>
          </cell>
          <cell r="L246" t="str">
            <v>M</v>
          </cell>
          <cell r="M246">
            <v>12</v>
          </cell>
        </row>
        <row r="247">
          <cell r="A247" t="str">
            <v>품셈.96    본체 콘크리트타설(E/C 출입구,</v>
          </cell>
          <cell r="C247">
            <v>1</v>
          </cell>
          <cell r="D247" t="str">
            <v>M3</v>
          </cell>
          <cell r="E247">
            <v>0</v>
          </cell>
          <cell r="F247">
            <v>16091</v>
          </cell>
          <cell r="G247">
            <v>3200</v>
          </cell>
          <cell r="H247">
            <v>19291</v>
          </cell>
          <cell r="I247" t="str">
            <v>HM042-34</v>
          </cell>
          <cell r="J247" t="str">
            <v>HM042-34</v>
          </cell>
          <cell r="K247" t="str">
            <v>T</v>
          </cell>
          <cell r="L247" t="str">
            <v>M</v>
          </cell>
          <cell r="M247">
            <v>12</v>
          </cell>
        </row>
        <row r="248">
          <cell r="A248" t="str">
            <v>품셈.97    본체 콘크리트타설(계단 출입구</v>
          </cell>
          <cell r="C248">
            <v>1</v>
          </cell>
          <cell r="D248" t="str">
            <v>M3</v>
          </cell>
          <cell r="E248">
            <v>0</v>
          </cell>
          <cell r="F248">
            <v>14720</v>
          </cell>
          <cell r="G248">
            <v>3158</v>
          </cell>
          <cell r="H248">
            <v>17878</v>
          </cell>
          <cell r="I248" t="str">
            <v>HM042-41</v>
          </cell>
          <cell r="J248" t="str">
            <v>HM042-41</v>
          </cell>
          <cell r="K248" t="str">
            <v>T</v>
          </cell>
          <cell r="L248" t="str">
            <v>M</v>
          </cell>
          <cell r="M248">
            <v>12</v>
          </cell>
        </row>
        <row r="249">
          <cell r="A249" t="str">
            <v>품셈.98    본체 콘크리트타설(계단 출입구</v>
          </cell>
          <cell r="C249">
            <v>1</v>
          </cell>
          <cell r="D249" t="str">
            <v>M3</v>
          </cell>
          <cell r="E249">
            <v>0</v>
          </cell>
          <cell r="F249">
            <v>15013</v>
          </cell>
          <cell r="G249">
            <v>3167</v>
          </cell>
          <cell r="H249">
            <v>18180</v>
          </cell>
          <cell r="I249" t="str">
            <v>HM042-42</v>
          </cell>
          <cell r="J249" t="str">
            <v>HM042-42</v>
          </cell>
          <cell r="K249" t="str">
            <v>T</v>
          </cell>
          <cell r="L249" t="str">
            <v>M</v>
          </cell>
          <cell r="M249">
            <v>12</v>
          </cell>
        </row>
        <row r="250">
          <cell r="A250" t="str">
            <v>품셈.99    본체 콘크리트타설(계단 출입구</v>
          </cell>
          <cell r="C250">
            <v>1</v>
          </cell>
          <cell r="D250" t="str">
            <v>M3</v>
          </cell>
          <cell r="E250">
            <v>0</v>
          </cell>
          <cell r="F250">
            <v>15486</v>
          </cell>
          <cell r="G250">
            <v>3180</v>
          </cell>
          <cell r="H250">
            <v>18666</v>
          </cell>
          <cell r="I250" t="str">
            <v>HM042-43</v>
          </cell>
          <cell r="J250" t="str">
            <v>HM042-43</v>
          </cell>
          <cell r="K250" t="str">
            <v>T</v>
          </cell>
          <cell r="L250" t="str">
            <v>M</v>
          </cell>
          <cell r="M250">
            <v>12</v>
          </cell>
        </row>
        <row r="251">
          <cell r="A251" t="str">
            <v>품셈.100   본체 콘크리트타설(계단 출입구</v>
          </cell>
          <cell r="C251">
            <v>1</v>
          </cell>
          <cell r="D251" t="str">
            <v>M3</v>
          </cell>
          <cell r="E251">
            <v>0</v>
          </cell>
          <cell r="F251">
            <v>15993</v>
          </cell>
          <cell r="G251">
            <v>3197</v>
          </cell>
          <cell r="H251">
            <v>19190</v>
          </cell>
          <cell r="I251" t="str">
            <v>HM042-44</v>
          </cell>
          <cell r="J251" t="str">
            <v>HM042-44</v>
          </cell>
          <cell r="K251" t="str">
            <v>T</v>
          </cell>
          <cell r="L251" t="str">
            <v>M</v>
          </cell>
          <cell r="M251">
            <v>12</v>
          </cell>
        </row>
        <row r="252">
          <cell r="A252" t="str">
            <v>품셈.101   합판 거푸집(3회)</v>
          </cell>
          <cell r="C252">
            <v>1</v>
          </cell>
          <cell r="D252" t="str">
            <v>M2</v>
          </cell>
          <cell r="E252">
            <v>4880</v>
          </cell>
          <cell r="F252">
            <v>17678</v>
          </cell>
          <cell r="G252">
            <v>0</v>
          </cell>
          <cell r="H252">
            <v>22558</v>
          </cell>
          <cell r="I252" t="str">
            <v>HM043</v>
          </cell>
          <cell r="J252" t="str">
            <v>HM043</v>
          </cell>
          <cell r="K252" t="str">
            <v>T</v>
          </cell>
          <cell r="L252" t="str">
            <v>M</v>
          </cell>
          <cell r="M252">
            <v>12</v>
          </cell>
        </row>
        <row r="253">
          <cell r="A253" t="str">
            <v>품셈.102   합판 거푸집(6회)</v>
          </cell>
          <cell r="C253">
            <v>1</v>
          </cell>
          <cell r="D253" t="str">
            <v>M2</v>
          </cell>
          <cell r="E253">
            <v>3673</v>
          </cell>
          <cell r="F253">
            <v>12010</v>
          </cell>
          <cell r="G253">
            <v>0</v>
          </cell>
          <cell r="H253">
            <v>15683</v>
          </cell>
          <cell r="I253" t="str">
            <v>HM044</v>
          </cell>
          <cell r="J253" t="str">
            <v>HM044</v>
          </cell>
          <cell r="K253" t="str">
            <v>T</v>
          </cell>
          <cell r="L253" t="str">
            <v>M</v>
          </cell>
          <cell r="M253">
            <v>12</v>
          </cell>
        </row>
        <row r="254">
          <cell r="A254" t="str">
            <v>품셈.103   터널방수(바닥)</v>
          </cell>
          <cell r="B254" t="str">
            <v>T=2.0MM</v>
          </cell>
          <cell r="C254">
            <v>1</v>
          </cell>
          <cell r="D254" t="str">
            <v>M2</v>
          </cell>
          <cell r="E254">
            <v>0</v>
          </cell>
          <cell r="F254">
            <v>4265</v>
          </cell>
          <cell r="G254">
            <v>213</v>
          </cell>
          <cell r="H254">
            <v>4478</v>
          </cell>
          <cell r="I254" t="str">
            <v>HM045</v>
          </cell>
          <cell r="J254" t="str">
            <v>HM045</v>
          </cell>
          <cell r="K254" t="str">
            <v>T</v>
          </cell>
          <cell r="L254" t="str">
            <v>M</v>
          </cell>
          <cell r="M254">
            <v>12</v>
          </cell>
        </row>
        <row r="255">
          <cell r="A255" t="str">
            <v>품셈.104   터널방수(측벽, 상부)</v>
          </cell>
          <cell r="B255" t="str">
            <v>T=2.0MM</v>
          </cell>
          <cell r="C255">
            <v>1</v>
          </cell>
          <cell r="D255" t="str">
            <v>M2</v>
          </cell>
          <cell r="E255">
            <v>0</v>
          </cell>
          <cell r="F255">
            <v>10677</v>
          </cell>
          <cell r="G255">
            <v>533</v>
          </cell>
          <cell r="H255">
            <v>11210</v>
          </cell>
          <cell r="I255" t="str">
            <v>HM046</v>
          </cell>
          <cell r="J255" t="str">
            <v>HM046</v>
          </cell>
          <cell r="K255" t="str">
            <v>T</v>
          </cell>
          <cell r="L255" t="str">
            <v>M</v>
          </cell>
          <cell r="M255">
            <v>12</v>
          </cell>
        </row>
        <row r="256">
          <cell r="A256" t="str">
            <v>품셈.105   방수보호재</v>
          </cell>
          <cell r="B256" t="str">
            <v>T=4.0MM</v>
          </cell>
          <cell r="C256">
            <v>1</v>
          </cell>
          <cell r="D256" t="str">
            <v>M2</v>
          </cell>
          <cell r="E256">
            <v>0</v>
          </cell>
          <cell r="F256">
            <v>2697</v>
          </cell>
          <cell r="G256">
            <v>489</v>
          </cell>
          <cell r="H256">
            <v>3186</v>
          </cell>
          <cell r="I256" t="str">
            <v>HM047</v>
          </cell>
          <cell r="J256" t="str">
            <v>HM047</v>
          </cell>
          <cell r="K256" t="str">
            <v>T</v>
          </cell>
          <cell r="L256" t="str">
            <v>M</v>
          </cell>
          <cell r="M256">
            <v>12</v>
          </cell>
        </row>
        <row r="257">
          <cell r="A257" t="str">
            <v>품셈.106   시공 이음부 방수</v>
          </cell>
          <cell r="C257">
            <v>1</v>
          </cell>
          <cell r="D257" t="str">
            <v>M</v>
          </cell>
          <cell r="E257">
            <v>8</v>
          </cell>
          <cell r="F257">
            <v>1946</v>
          </cell>
          <cell r="G257">
            <v>0</v>
          </cell>
          <cell r="H257">
            <v>1954</v>
          </cell>
          <cell r="I257" t="str">
            <v>HM048</v>
          </cell>
          <cell r="J257" t="str">
            <v>HM048</v>
          </cell>
          <cell r="K257" t="str">
            <v>T</v>
          </cell>
          <cell r="L257" t="str">
            <v>M</v>
          </cell>
          <cell r="M257">
            <v>12</v>
          </cell>
        </row>
        <row r="258">
          <cell r="A258" t="str">
            <v>품셈.107   동바리</v>
          </cell>
          <cell r="B258" t="str">
            <v>강 관</v>
          </cell>
          <cell r="C258">
            <v>1</v>
          </cell>
          <cell r="D258" t="str">
            <v>공/M3</v>
          </cell>
          <cell r="E258">
            <v>198</v>
          </cell>
          <cell r="F258">
            <v>835</v>
          </cell>
          <cell r="G258">
            <v>0</v>
          </cell>
          <cell r="H258">
            <v>1033</v>
          </cell>
          <cell r="I258" t="str">
            <v>HM049</v>
          </cell>
          <cell r="J258" t="str">
            <v>HM049</v>
          </cell>
          <cell r="K258" t="str">
            <v>T</v>
          </cell>
          <cell r="L258" t="str">
            <v>M</v>
          </cell>
          <cell r="M258">
            <v>12</v>
          </cell>
        </row>
        <row r="259">
          <cell r="A259" t="str">
            <v>품셈.108   상부 시멘트 그라우팅</v>
          </cell>
          <cell r="C259">
            <v>1</v>
          </cell>
          <cell r="D259" t="str">
            <v>대</v>
          </cell>
          <cell r="E259">
            <v>254</v>
          </cell>
          <cell r="F259">
            <v>15677</v>
          </cell>
          <cell r="G259">
            <v>565</v>
          </cell>
          <cell r="H259">
            <v>16496</v>
          </cell>
          <cell r="I259" t="str">
            <v>HM050</v>
          </cell>
          <cell r="J259" t="str">
            <v>HM050</v>
          </cell>
          <cell r="K259" t="str">
            <v>T</v>
          </cell>
          <cell r="L259" t="str">
            <v>M</v>
          </cell>
          <cell r="M259">
            <v>12</v>
          </cell>
        </row>
        <row r="260">
          <cell r="A260" t="str">
            <v>품셈.109   시공이음 정리</v>
          </cell>
          <cell r="B260" t="str">
            <v>주간</v>
          </cell>
          <cell r="C260">
            <v>1</v>
          </cell>
          <cell r="D260" t="str">
            <v>M2</v>
          </cell>
          <cell r="E260">
            <v>0</v>
          </cell>
          <cell r="F260">
            <v>25074</v>
          </cell>
          <cell r="G260">
            <v>752</v>
          </cell>
          <cell r="H260">
            <v>25826</v>
          </cell>
          <cell r="I260" t="str">
            <v>HM051</v>
          </cell>
          <cell r="J260" t="str">
            <v>HM051</v>
          </cell>
          <cell r="K260" t="str">
            <v>T</v>
          </cell>
          <cell r="L260" t="str">
            <v>M</v>
          </cell>
          <cell r="M260">
            <v>12</v>
          </cell>
        </row>
        <row r="261">
          <cell r="A261" t="str">
            <v>품셈.110   철근가공조립 (환승통로)</v>
          </cell>
          <cell r="B261" t="str">
            <v>복잡</v>
          </cell>
          <cell r="C261">
            <v>1</v>
          </cell>
          <cell r="D261" t="str">
            <v>TON</v>
          </cell>
          <cell r="E261">
            <v>5360</v>
          </cell>
          <cell r="F261">
            <v>452080</v>
          </cell>
          <cell r="G261">
            <v>37</v>
          </cell>
          <cell r="H261">
            <v>457477</v>
          </cell>
          <cell r="I261" t="str">
            <v>HM052-1</v>
          </cell>
          <cell r="J261" t="str">
            <v>HM052-1</v>
          </cell>
          <cell r="K261" t="str">
            <v>T</v>
          </cell>
          <cell r="L261" t="str">
            <v>M</v>
          </cell>
          <cell r="M261">
            <v>12</v>
          </cell>
        </row>
        <row r="262">
          <cell r="A262" t="str">
            <v>품셈.111   철근가공조립 (1번 출입구)</v>
          </cell>
          <cell r="B262" t="str">
            <v>복잡</v>
          </cell>
          <cell r="C262">
            <v>1</v>
          </cell>
          <cell r="D262" t="str">
            <v>TON</v>
          </cell>
          <cell r="E262">
            <v>5360</v>
          </cell>
          <cell r="F262">
            <v>451686</v>
          </cell>
          <cell r="G262">
            <v>37</v>
          </cell>
          <cell r="H262">
            <v>457083</v>
          </cell>
          <cell r="I262" t="str">
            <v>HM052-2</v>
          </cell>
          <cell r="J262" t="str">
            <v>HM052-2</v>
          </cell>
          <cell r="K262" t="str">
            <v>T</v>
          </cell>
          <cell r="L262" t="str">
            <v>M</v>
          </cell>
          <cell r="M262">
            <v>12</v>
          </cell>
        </row>
        <row r="263">
          <cell r="A263" t="str">
            <v>품셈.112   철근가공조립 (2번 출입구)</v>
          </cell>
          <cell r="B263" t="str">
            <v>복잡</v>
          </cell>
          <cell r="C263">
            <v>1</v>
          </cell>
          <cell r="D263" t="str">
            <v>TON</v>
          </cell>
          <cell r="E263">
            <v>5360</v>
          </cell>
          <cell r="F263">
            <v>452173</v>
          </cell>
          <cell r="G263">
            <v>36</v>
          </cell>
          <cell r="H263">
            <v>457569</v>
          </cell>
          <cell r="I263" t="str">
            <v>HM052-3</v>
          </cell>
          <cell r="J263" t="str">
            <v>HM052-3</v>
          </cell>
          <cell r="K263" t="str">
            <v>T</v>
          </cell>
          <cell r="L263" t="str">
            <v>M</v>
          </cell>
          <cell r="M263">
            <v>12</v>
          </cell>
        </row>
        <row r="264">
          <cell r="A264" t="str">
            <v>품셈.113   철근가공조립 (3번 출입구)</v>
          </cell>
          <cell r="B264" t="str">
            <v>복잡</v>
          </cell>
          <cell r="C264">
            <v>1</v>
          </cell>
          <cell r="D264" t="str">
            <v>TON</v>
          </cell>
          <cell r="E264">
            <v>5360</v>
          </cell>
          <cell r="F264">
            <v>452951</v>
          </cell>
          <cell r="G264">
            <v>37</v>
          </cell>
          <cell r="H264">
            <v>458348</v>
          </cell>
          <cell r="I264" t="str">
            <v>HM052-4</v>
          </cell>
          <cell r="J264" t="str">
            <v>HM052-4</v>
          </cell>
          <cell r="K264" t="str">
            <v>T</v>
          </cell>
          <cell r="L264" t="str">
            <v>M</v>
          </cell>
          <cell r="M264">
            <v>12</v>
          </cell>
        </row>
        <row r="265">
          <cell r="A265" t="str">
            <v>품셈.114   철근가공조립 (4번 출입구)</v>
          </cell>
          <cell r="B265" t="str">
            <v>복잡</v>
          </cell>
          <cell r="C265">
            <v>1</v>
          </cell>
          <cell r="D265" t="str">
            <v>TON</v>
          </cell>
          <cell r="E265">
            <v>5360</v>
          </cell>
          <cell r="F265">
            <v>453779</v>
          </cell>
          <cell r="G265">
            <v>36</v>
          </cell>
          <cell r="H265">
            <v>459175</v>
          </cell>
          <cell r="I265" t="str">
            <v>HM052-5</v>
          </cell>
          <cell r="J265" t="str">
            <v>HM052-5</v>
          </cell>
          <cell r="K265" t="str">
            <v>T</v>
          </cell>
          <cell r="L265" t="str">
            <v>M</v>
          </cell>
          <cell r="M265">
            <v>12</v>
          </cell>
        </row>
        <row r="266">
          <cell r="A266" t="str">
            <v>품셈.115   수평 그라우팅 천공 (토사)</v>
          </cell>
          <cell r="B266" t="str">
            <v>φ40.5MM</v>
          </cell>
          <cell r="C266">
            <v>1</v>
          </cell>
          <cell r="D266" t="str">
            <v>M</v>
          </cell>
          <cell r="E266">
            <v>3823</v>
          </cell>
          <cell r="F266">
            <v>10189</v>
          </cell>
          <cell r="G266">
            <v>3090</v>
          </cell>
          <cell r="H266">
            <v>17102</v>
          </cell>
          <cell r="I266" t="str">
            <v>HM060</v>
          </cell>
          <cell r="J266" t="str">
            <v>HM060</v>
          </cell>
          <cell r="K266" t="str">
            <v>T</v>
          </cell>
          <cell r="L266" t="str">
            <v>M</v>
          </cell>
          <cell r="M266">
            <v>12</v>
          </cell>
        </row>
        <row r="267">
          <cell r="A267" t="str">
            <v>품셈.116   수평 그라우팅 주입 (현탁액형)</v>
          </cell>
          <cell r="C267">
            <v>1</v>
          </cell>
          <cell r="D267" t="str">
            <v>M3</v>
          </cell>
          <cell r="E267">
            <v>204134</v>
          </cell>
          <cell r="F267">
            <v>85074</v>
          </cell>
          <cell r="G267">
            <v>13571</v>
          </cell>
          <cell r="H267">
            <v>302779</v>
          </cell>
          <cell r="I267" t="str">
            <v>HM061</v>
          </cell>
          <cell r="J267" t="str">
            <v>HM061</v>
          </cell>
          <cell r="K267" t="str">
            <v>T</v>
          </cell>
          <cell r="L267" t="str">
            <v>M</v>
          </cell>
          <cell r="M267">
            <v>13</v>
          </cell>
        </row>
        <row r="268">
          <cell r="A268" t="str">
            <v>품셈.117   기계기구 설치 및 해체</v>
          </cell>
          <cell r="C268">
            <v>1</v>
          </cell>
          <cell r="D268" t="str">
            <v>회</v>
          </cell>
          <cell r="E268">
            <v>0</v>
          </cell>
          <cell r="F268">
            <v>155738</v>
          </cell>
          <cell r="G268">
            <v>0</v>
          </cell>
          <cell r="H268">
            <v>155738</v>
          </cell>
          <cell r="I268" t="str">
            <v>HM062</v>
          </cell>
          <cell r="J268" t="str">
            <v>HM062</v>
          </cell>
          <cell r="K268" t="str">
            <v>T</v>
          </cell>
          <cell r="L268" t="str">
            <v>M</v>
          </cell>
          <cell r="M268">
            <v>13</v>
          </cell>
        </row>
        <row r="269">
          <cell r="A269" t="str">
            <v>품셈.118   플랜트 설치 및 철거</v>
          </cell>
          <cell r="C269">
            <v>1</v>
          </cell>
          <cell r="D269" t="str">
            <v>회</v>
          </cell>
          <cell r="E269">
            <v>0</v>
          </cell>
          <cell r="F269">
            <v>1080922</v>
          </cell>
          <cell r="G269">
            <v>0</v>
          </cell>
          <cell r="H269">
            <v>1080922</v>
          </cell>
          <cell r="I269" t="str">
            <v>HM063</v>
          </cell>
          <cell r="J269" t="str">
            <v>HM063</v>
          </cell>
          <cell r="K269" t="str">
            <v>T</v>
          </cell>
          <cell r="L269" t="str">
            <v>M</v>
          </cell>
          <cell r="M269">
            <v>13</v>
          </cell>
        </row>
        <row r="270">
          <cell r="A270" t="str">
            <v>품셈.119   WINCH TOWER 설치, 해체(환승통</v>
          </cell>
          <cell r="B270" t="str">
            <v>H=10.80M</v>
          </cell>
          <cell r="C270">
            <v>1</v>
          </cell>
          <cell r="D270" t="str">
            <v>개소</v>
          </cell>
          <cell r="E270">
            <v>3347597</v>
          </cell>
          <cell r="F270">
            <v>17051009</v>
          </cell>
          <cell r="G270">
            <v>0</v>
          </cell>
          <cell r="H270">
            <v>20398606</v>
          </cell>
          <cell r="I270" t="str">
            <v>HM080</v>
          </cell>
          <cell r="J270" t="str">
            <v>HM080</v>
          </cell>
          <cell r="K270" t="str">
            <v>T</v>
          </cell>
          <cell r="L270" t="str">
            <v>M</v>
          </cell>
          <cell r="M270">
            <v>13</v>
          </cell>
        </row>
        <row r="271">
          <cell r="A271" t="str">
            <v>품셈.120   작업구 안전통로 설치, 해체</v>
          </cell>
          <cell r="C271">
            <v>1</v>
          </cell>
          <cell r="D271" t="str">
            <v>M</v>
          </cell>
          <cell r="E271">
            <v>105189</v>
          </cell>
          <cell r="F271">
            <v>55197</v>
          </cell>
          <cell r="G271">
            <v>0</v>
          </cell>
          <cell r="H271">
            <v>160386</v>
          </cell>
          <cell r="I271" t="str">
            <v>HM082</v>
          </cell>
          <cell r="J271" t="str">
            <v>HM082</v>
          </cell>
          <cell r="K271" t="str">
            <v>T</v>
          </cell>
          <cell r="L271" t="str">
            <v>M</v>
          </cell>
          <cell r="M271">
            <v>13</v>
          </cell>
        </row>
        <row r="272">
          <cell r="A272" t="str">
            <v>품셈.121   슈트제작 및 설치(환승통로)</v>
          </cell>
          <cell r="B272" t="str">
            <v>H=10.80M</v>
          </cell>
          <cell r="C272">
            <v>1</v>
          </cell>
          <cell r="D272" t="str">
            <v>개소</v>
          </cell>
          <cell r="E272">
            <v>190833</v>
          </cell>
          <cell r="F272">
            <v>459063</v>
          </cell>
          <cell r="G272">
            <v>14087</v>
          </cell>
          <cell r="H272">
            <v>663983</v>
          </cell>
          <cell r="I272" t="str">
            <v>HM083-1</v>
          </cell>
          <cell r="J272" t="str">
            <v>HM083-1</v>
          </cell>
          <cell r="K272" t="str">
            <v>T</v>
          </cell>
          <cell r="L272" t="str">
            <v>M</v>
          </cell>
          <cell r="M272">
            <v>13</v>
          </cell>
        </row>
        <row r="273">
          <cell r="A273" t="str">
            <v>품셈.122   가설 조명설비(환승통로)</v>
          </cell>
          <cell r="C273">
            <v>1</v>
          </cell>
          <cell r="D273" t="str">
            <v>식</v>
          </cell>
          <cell r="E273">
            <v>5534403</v>
          </cell>
          <cell r="F273">
            <v>12098130</v>
          </cell>
          <cell r="G273">
            <v>0</v>
          </cell>
          <cell r="H273">
            <v>17632533</v>
          </cell>
          <cell r="I273" t="str">
            <v>HM085-1</v>
          </cell>
          <cell r="J273" t="str">
            <v>HM085-1</v>
          </cell>
          <cell r="K273" t="str">
            <v>T</v>
          </cell>
          <cell r="L273" t="str">
            <v>M</v>
          </cell>
          <cell r="M273">
            <v>13</v>
          </cell>
        </row>
        <row r="274">
          <cell r="A274" t="str">
            <v>품셈.123   가설 조명설비(1번 출입구)</v>
          </cell>
          <cell r="C274">
            <v>1</v>
          </cell>
          <cell r="D274" t="str">
            <v>식</v>
          </cell>
          <cell r="E274">
            <v>1888232</v>
          </cell>
          <cell r="F274">
            <v>1196182</v>
          </cell>
          <cell r="G274">
            <v>0</v>
          </cell>
          <cell r="H274">
            <v>3084414</v>
          </cell>
          <cell r="I274" t="str">
            <v>HM085-2</v>
          </cell>
          <cell r="J274" t="str">
            <v>HM085-2</v>
          </cell>
          <cell r="K274" t="str">
            <v>T</v>
          </cell>
          <cell r="L274" t="str">
            <v>M</v>
          </cell>
          <cell r="M274">
            <v>13</v>
          </cell>
        </row>
        <row r="275">
          <cell r="A275" t="str">
            <v>품셈.124   가설 조명설비(2번 출입구)</v>
          </cell>
          <cell r="C275">
            <v>1</v>
          </cell>
          <cell r="D275" t="str">
            <v>식</v>
          </cell>
          <cell r="E275">
            <v>4139918</v>
          </cell>
          <cell r="F275">
            <v>4004941</v>
          </cell>
          <cell r="G275">
            <v>0</v>
          </cell>
          <cell r="H275">
            <v>8144859</v>
          </cell>
          <cell r="I275" t="str">
            <v>HM085-3</v>
          </cell>
          <cell r="J275" t="str">
            <v>HM085-3</v>
          </cell>
          <cell r="K275" t="str">
            <v>T</v>
          </cell>
          <cell r="L275" t="str">
            <v>M</v>
          </cell>
          <cell r="M275">
            <v>13</v>
          </cell>
        </row>
        <row r="276">
          <cell r="A276" t="str">
            <v>품셈.125   가설 조명설비(3번 출입구)</v>
          </cell>
          <cell r="C276">
            <v>1</v>
          </cell>
          <cell r="D276" t="str">
            <v>식</v>
          </cell>
          <cell r="E276">
            <v>4421388</v>
          </cell>
          <cell r="F276">
            <v>5684136</v>
          </cell>
          <cell r="G276">
            <v>0</v>
          </cell>
          <cell r="H276">
            <v>10105524</v>
          </cell>
          <cell r="I276" t="str">
            <v>HM085-4</v>
          </cell>
          <cell r="J276" t="str">
            <v>HM085-4</v>
          </cell>
          <cell r="K276" t="str">
            <v>T</v>
          </cell>
          <cell r="L276" t="str">
            <v>M</v>
          </cell>
          <cell r="M276">
            <v>13</v>
          </cell>
        </row>
        <row r="277">
          <cell r="A277" t="str">
            <v>품셈.126   가설 조명설비(4번 출입구)</v>
          </cell>
          <cell r="C277">
            <v>1</v>
          </cell>
          <cell r="D277" t="str">
            <v>식</v>
          </cell>
          <cell r="E277">
            <v>4716719</v>
          </cell>
          <cell r="F277">
            <v>7370072</v>
          </cell>
          <cell r="G277">
            <v>0</v>
          </cell>
          <cell r="H277">
            <v>12086791</v>
          </cell>
          <cell r="I277" t="str">
            <v>HM085-5</v>
          </cell>
          <cell r="J277" t="str">
            <v>HM085-5</v>
          </cell>
          <cell r="K277" t="str">
            <v>T</v>
          </cell>
          <cell r="L277" t="str">
            <v>M</v>
          </cell>
          <cell r="M277">
            <v>13</v>
          </cell>
        </row>
        <row r="278">
          <cell r="A278" t="str">
            <v>품셈.127   터널내 물푸기(환승통로)</v>
          </cell>
          <cell r="C278">
            <v>1</v>
          </cell>
          <cell r="D278" t="str">
            <v>식</v>
          </cell>
          <cell r="E278">
            <v>149157</v>
          </cell>
          <cell r="F278">
            <v>0</v>
          </cell>
          <cell r="G278">
            <v>228388</v>
          </cell>
          <cell r="H278">
            <v>377545</v>
          </cell>
          <cell r="I278" t="str">
            <v>HM086-1</v>
          </cell>
          <cell r="J278" t="str">
            <v>HM086-1</v>
          </cell>
          <cell r="K278" t="str">
            <v>T</v>
          </cell>
          <cell r="L278" t="str">
            <v>M</v>
          </cell>
          <cell r="M278">
            <v>13</v>
          </cell>
        </row>
        <row r="279">
          <cell r="A279" t="str">
            <v>품셈.128   터널내 물푸기(1번 출입구)</v>
          </cell>
          <cell r="C279">
            <v>1</v>
          </cell>
          <cell r="D279" t="str">
            <v>식</v>
          </cell>
          <cell r="E279">
            <v>101013</v>
          </cell>
          <cell r="F279">
            <v>0</v>
          </cell>
          <cell r="G279">
            <v>115915</v>
          </cell>
          <cell r="H279">
            <v>216928</v>
          </cell>
          <cell r="I279" t="str">
            <v>HM086-2</v>
          </cell>
          <cell r="J279" t="str">
            <v>HM086-2</v>
          </cell>
          <cell r="K279" t="str">
            <v>T</v>
          </cell>
          <cell r="L279" t="str">
            <v>M</v>
          </cell>
          <cell r="M279">
            <v>13</v>
          </cell>
        </row>
        <row r="280">
          <cell r="A280" t="str">
            <v>품셈.129   터널내 물푸기(2번 출입구)</v>
          </cell>
          <cell r="C280">
            <v>1</v>
          </cell>
          <cell r="D280" t="str">
            <v>식</v>
          </cell>
          <cell r="E280">
            <v>243512</v>
          </cell>
          <cell r="F280">
            <v>0</v>
          </cell>
          <cell r="G280">
            <v>286920</v>
          </cell>
          <cell r="H280">
            <v>530432</v>
          </cell>
          <cell r="I280" t="str">
            <v>HM086-3</v>
          </cell>
          <cell r="J280" t="str">
            <v>HM086-3</v>
          </cell>
          <cell r="K280" t="str">
            <v>T</v>
          </cell>
          <cell r="L280" t="str">
            <v>M</v>
          </cell>
          <cell r="M280">
            <v>13</v>
          </cell>
        </row>
        <row r="281">
          <cell r="A281" t="str">
            <v>품셈.130   터널내 물푸기(3번 출입구)</v>
          </cell>
          <cell r="C281">
            <v>1</v>
          </cell>
          <cell r="D281" t="str">
            <v>식</v>
          </cell>
          <cell r="E281">
            <v>311582</v>
          </cell>
          <cell r="F281">
            <v>0</v>
          </cell>
          <cell r="G281">
            <v>286920</v>
          </cell>
          <cell r="H281">
            <v>598502</v>
          </cell>
          <cell r="I281" t="str">
            <v>HM086-4</v>
          </cell>
          <cell r="J281" t="str">
            <v>HM086-4</v>
          </cell>
          <cell r="K281" t="str">
            <v>T</v>
          </cell>
          <cell r="L281" t="str">
            <v>M</v>
          </cell>
          <cell r="M281">
            <v>13</v>
          </cell>
        </row>
        <row r="282">
          <cell r="A282" t="str">
            <v>품셈.131   터널내 물푸기(4번 출입구)</v>
          </cell>
          <cell r="C282">
            <v>1</v>
          </cell>
          <cell r="D282" t="str">
            <v>식</v>
          </cell>
          <cell r="E282">
            <v>383968</v>
          </cell>
          <cell r="F282">
            <v>0</v>
          </cell>
          <cell r="G282">
            <v>286920</v>
          </cell>
          <cell r="H282">
            <v>670888</v>
          </cell>
          <cell r="I282" t="str">
            <v>HM086-5</v>
          </cell>
          <cell r="J282" t="str">
            <v>HM086-5</v>
          </cell>
          <cell r="K282" t="str">
            <v>T</v>
          </cell>
          <cell r="L282" t="str">
            <v>M</v>
          </cell>
          <cell r="M282">
            <v>13</v>
          </cell>
        </row>
        <row r="283">
          <cell r="A283" t="str">
            <v>품셈.132   DSM PANEL 운반(환승통로)</v>
          </cell>
          <cell r="C283">
            <v>1</v>
          </cell>
          <cell r="D283" t="str">
            <v>식</v>
          </cell>
          <cell r="E283">
            <v>8170</v>
          </cell>
          <cell r="F283">
            <v>59517</v>
          </cell>
          <cell r="G283">
            <v>257066</v>
          </cell>
          <cell r="H283">
            <v>324753</v>
          </cell>
          <cell r="I283" t="str">
            <v>HM087-1</v>
          </cell>
          <cell r="J283" t="str">
            <v>HM087-1</v>
          </cell>
          <cell r="K283" t="str">
            <v>T</v>
          </cell>
          <cell r="L283" t="str">
            <v>M</v>
          </cell>
          <cell r="M283">
            <v>13</v>
          </cell>
        </row>
        <row r="284">
          <cell r="A284" t="str">
            <v>품셈.133   DSM PANEL 운반(1번 출입구)</v>
          </cell>
          <cell r="C284">
            <v>1</v>
          </cell>
          <cell r="D284" t="str">
            <v>식</v>
          </cell>
          <cell r="E284">
            <v>3073</v>
          </cell>
          <cell r="F284">
            <v>22385</v>
          </cell>
          <cell r="G284">
            <v>110420</v>
          </cell>
          <cell r="H284">
            <v>135878</v>
          </cell>
          <cell r="I284" t="str">
            <v>HM087-2</v>
          </cell>
          <cell r="J284" t="str">
            <v>HM087-2</v>
          </cell>
          <cell r="K284" t="str">
            <v>T</v>
          </cell>
          <cell r="L284" t="str">
            <v>M</v>
          </cell>
          <cell r="M284">
            <v>13</v>
          </cell>
        </row>
        <row r="285">
          <cell r="A285" t="str">
            <v>품셈.134   DSM PANEL 운반(2,3,4번 출입구</v>
          </cell>
          <cell r="C285">
            <v>1</v>
          </cell>
          <cell r="D285" t="str">
            <v>식</v>
          </cell>
          <cell r="E285">
            <v>12743</v>
          </cell>
          <cell r="F285">
            <v>92829</v>
          </cell>
          <cell r="G285">
            <v>312358</v>
          </cell>
          <cell r="H285">
            <v>417930</v>
          </cell>
          <cell r="I285" t="str">
            <v>HM087-345</v>
          </cell>
          <cell r="J285" t="str">
            <v>HM087-345</v>
          </cell>
          <cell r="K285" t="str">
            <v>T</v>
          </cell>
          <cell r="L285" t="str">
            <v>M</v>
          </cell>
          <cell r="M285">
            <v>13</v>
          </cell>
        </row>
        <row r="286">
          <cell r="A286" t="str">
            <v>품셈.135   전 력 비(환승통로)</v>
          </cell>
          <cell r="C286">
            <v>1</v>
          </cell>
          <cell r="D286" t="str">
            <v>식</v>
          </cell>
          <cell r="E286">
            <v>0</v>
          </cell>
          <cell r="F286">
            <v>0</v>
          </cell>
          <cell r="G286">
            <v>37449407</v>
          </cell>
          <cell r="H286">
            <v>37449407</v>
          </cell>
          <cell r="I286" t="str">
            <v>HM088-1</v>
          </cell>
          <cell r="J286" t="str">
            <v>HM088-1</v>
          </cell>
          <cell r="K286" t="str">
            <v>T</v>
          </cell>
          <cell r="L286" t="str">
            <v>M</v>
          </cell>
          <cell r="M286">
            <v>13</v>
          </cell>
        </row>
        <row r="287">
          <cell r="A287" t="str">
            <v>품셈.136   전 력 비(1번 출입구)</v>
          </cell>
          <cell r="C287">
            <v>1</v>
          </cell>
          <cell r="D287" t="str">
            <v>식</v>
          </cell>
          <cell r="E287">
            <v>0</v>
          </cell>
          <cell r="F287">
            <v>0</v>
          </cell>
          <cell r="G287">
            <v>6314200</v>
          </cell>
          <cell r="H287">
            <v>6314200</v>
          </cell>
          <cell r="I287" t="str">
            <v>HM088-2</v>
          </cell>
          <cell r="J287" t="str">
            <v>HM088-2</v>
          </cell>
          <cell r="K287" t="str">
            <v>T</v>
          </cell>
          <cell r="L287" t="str">
            <v>M</v>
          </cell>
          <cell r="M287">
            <v>13</v>
          </cell>
        </row>
        <row r="288">
          <cell r="A288" t="str">
            <v>품셈.137   전 력 비(2번 출입구)</v>
          </cell>
          <cell r="C288">
            <v>1</v>
          </cell>
          <cell r="D288" t="str">
            <v>식</v>
          </cell>
          <cell r="E288">
            <v>0</v>
          </cell>
          <cell r="F288">
            <v>0</v>
          </cell>
          <cell r="G288">
            <v>17715142</v>
          </cell>
          <cell r="H288">
            <v>17715142</v>
          </cell>
          <cell r="I288" t="str">
            <v>HM088-3</v>
          </cell>
          <cell r="J288" t="str">
            <v>HM088-3</v>
          </cell>
          <cell r="K288" t="str">
            <v>T</v>
          </cell>
          <cell r="L288" t="str">
            <v>M</v>
          </cell>
          <cell r="M288">
            <v>13</v>
          </cell>
        </row>
        <row r="289">
          <cell r="A289" t="str">
            <v>품셈.138   전 력 비(3번 출입구)</v>
          </cell>
          <cell r="C289">
            <v>1</v>
          </cell>
          <cell r="D289" t="str">
            <v>식</v>
          </cell>
          <cell r="E289">
            <v>0</v>
          </cell>
          <cell r="F289">
            <v>0</v>
          </cell>
          <cell r="G289">
            <v>20816740</v>
          </cell>
          <cell r="H289">
            <v>20816740</v>
          </cell>
          <cell r="I289" t="str">
            <v>HM088-4</v>
          </cell>
          <cell r="J289" t="str">
            <v>HM088-4</v>
          </cell>
          <cell r="K289" t="str">
            <v>T</v>
          </cell>
          <cell r="L289" t="str">
            <v>M</v>
          </cell>
          <cell r="M289">
            <v>13</v>
          </cell>
        </row>
        <row r="290">
          <cell r="A290" t="str">
            <v>품셈.139   전 력 비(4번 출입구)</v>
          </cell>
          <cell r="C290">
            <v>1</v>
          </cell>
          <cell r="D290" t="str">
            <v>식</v>
          </cell>
          <cell r="E290">
            <v>0</v>
          </cell>
          <cell r="F290">
            <v>0</v>
          </cell>
          <cell r="G290">
            <v>23918338</v>
          </cell>
          <cell r="H290">
            <v>23918338</v>
          </cell>
          <cell r="I290" t="str">
            <v>HM088-5</v>
          </cell>
          <cell r="J290" t="str">
            <v>HM088-5</v>
          </cell>
          <cell r="K290" t="str">
            <v>T</v>
          </cell>
          <cell r="L290" t="str">
            <v>M</v>
          </cell>
          <cell r="M290">
            <v>14</v>
          </cell>
        </row>
        <row r="291">
          <cell r="A291" t="str">
            <v>품셈.140   수도료 사용비(환승통로)</v>
          </cell>
          <cell r="C291">
            <v>1</v>
          </cell>
          <cell r="D291" t="str">
            <v>식</v>
          </cell>
          <cell r="E291">
            <v>0</v>
          </cell>
          <cell r="F291">
            <v>0</v>
          </cell>
          <cell r="G291">
            <v>4433834</v>
          </cell>
          <cell r="H291">
            <v>4433834</v>
          </cell>
          <cell r="I291" t="str">
            <v>HM089-1</v>
          </cell>
          <cell r="J291" t="str">
            <v>HM089-1</v>
          </cell>
          <cell r="K291" t="str">
            <v>T</v>
          </cell>
          <cell r="L291" t="str">
            <v>M</v>
          </cell>
          <cell r="M291">
            <v>14</v>
          </cell>
        </row>
        <row r="292">
          <cell r="A292" t="str">
            <v>품셈.141   수도료 사용비(1번 출입구)</v>
          </cell>
          <cell r="C292">
            <v>1</v>
          </cell>
          <cell r="D292" t="str">
            <v>식</v>
          </cell>
          <cell r="E292">
            <v>0</v>
          </cell>
          <cell r="F292">
            <v>0</v>
          </cell>
          <cell r="G292">
            <v>769008</v>
          </cell>
          <cell r="H292">
            <v>769008</v>
          </cell>
          <cell r="I292" t="str">
            <v>HM089-2</v>
          </cell>
          <cell r="J292" t="str">
            <v>HM089-2</v>
          </cell>
          <cell r="K292" t="str">
            <v>T</v>
          </cell>
          <cell r="L292" t="str">
            <v>M</v>
          </cell>
          <cell r="M292">
            <v>14</v>
          </cell>
        </row>
        <row r="293">
          <cell r="A293" t="str">
            <v>품셈.142   수도료 사용비(2,3,4번 출입구)</v>
          </cell>
          <cell r="C293">
            <v>1</v>
          </cell>
          <cell r="D293" t="str">
            <v>식</v>
          </cell>
          <cell r="E293">
            <v>0</v>
          </cell>
          <cell r="F293">
            <v>0</v>
          </cell>
          <cell r="G293">
            <v>1776726</v>
          </cell>
          <cell r="H293">
            <v>1776726</v>
          </cell>
          <cell r="I293" t="str">
            <v>HM089-3</v>
          </cell>
          <cell r="J293" t="str">
            <v>HM089-3</v>
          </cell>
          <cell r="K293" t="str">
            <v>T</v>
          </cell>
          <cell r="L293" t="str">
            <v>M</v>
          </cell>
          <cell r="M293">
            <v>14</v>
          </cell>
        </row>
        <row r="294">
          <cell r="A294" t="str">
            <v>품셈.143   시멘트 운반</v>
          </cell>
          <cell r="C294">
            <v>1</v>
          </cell>
          <cell r="D294" t="str">
            <v>TON</v>
          </cell>
          <cell r="E294">
            <v>0</v>
          </cell>
          <cell r="F294">
            <v>11680</v>
          </cell>
          <cell r="G294">
            <v>16134</v>
          </cell>
          <cell r="H294">
            <v>27814</v>
          </cell>
          <cell r="I294" t="str">
            <v>HM090</v>
          </cell>
          <cell r="J294" t="str">
            <v>HM090</v>
          </cell>
          <cell r="K294" t="str">
            <v>T</v>
          </cell>
          <cell r="L294" t="str">
            <v>M</v>
          </cell>
          <cell r="M294">
            <v>14</v>
          </cell>
        </row>
        <row r="295">
          <cell r="A295" t="str">
            <v>품셈.144   철근 운반</v>
          </cell>
          <cell r="C295">
            <v>1</v>
          </cell>
          <cell r="D295" t="str">
            <v>TON</v>
          </cell>
          <cell r="E295">
            <v>0</v>
          </cell>
          <cell r="F295">
            <v>4672</v>
          </cell>
          <cell r="G295">
            <v>16134</v>
          </cell>
          <cell r="H295">
            <v>20806</v>
          </cell>
          <cell r="I295" t="str">
            <v>HM091</v>
          </cell>
          <cell r="J295" t="str">
            <v>HM091</v>
          </cell>
          <cell r="K295" t="str">
            <v>T</v>
          </cell>
          <cell r="L295" t="str">
            <v>M</v>
          </cell>
          <cell r="M295">
            <v>14</v>
          </cell>
        </row>
        <row r="296">
          <cell r="A296" t="str">
            <v>품셈.145   강재 운반(편도)</v>
          </cell>
          <cell r="C296">
            <v>1</v>
          </cell>
          <cell r="D296" t="str">
            <v>TON</v>
          </cell>
          <cell r="E296">
            <v>3307</v>
          </cell>
          <cell r="F296">
            <v>4686</v>
          </cell>
          <cell r="G296">
            <v>4361</v>
          </cell>
          <cell r="H296">
            <v>12354</v>
          </cell>
          <cell r="I296" t="str">
            <v>HM092</v>
          </cell>
          <cell r="J296" t="str">
            <v>HM092</v>
          </cell>
          <cell r="K296" t="str">
            <v>T</v>
          </cell>
          <cell r="L296" t="str">
            <v>M</v>
          </cell>
          <cell r="M296">
            <v>14</v>
          </cell>
        </row>
        <row r="297">
          <cell r="A297" t="str">
            <v>품셈.146   강재 운반(왕복)</v>
          </cell>
          <cell r="C297">
            <v>1</v>
          </cell>
          <cell r="D297" t="str">
            <v>TON</v>
          </cell>
          <cell r="E297">
            <v>6614</v>
          </cell>
          <cell r="F297">
            <v>9372</v>
          </cell>
          <cell r="G297">
            <v>8722</v>
          </cell>
          <cell r="H297">
            <v>24708</v>
          </cell>
          <cell r="I297" t="str">
            <v>HM093</v>
          </cell>
          <cell r="J297" t="str">
            <v>HM093</v>
          </cell>
          <cell r="K297" t="str">
            <v>T</v>
          </cell>
          <cell r="L297" t="str">
            <v>M</v>
          </cell>
          <cell r="M297">
            <v>14</v>
          </cell>
        </row>
        <row r="298">
          <cell r="M298">
            <v>14</v>
          </cell>
        </row>
        <row r="299">
          <cell r="M299">
            <v>14</v>
          </cell>
        </row>
        <row r="300">
          <cell r="M300">
            <v>14</v>
          </cell>
        </row>
        <row r="301">
          <cell r="M301">
            <v>14</v>
          </cell>
        </row>
        <row r="302">
          <cell r="M302">
            <v>14</v>
          </cell>
        </row>
        <row r="303">
          <cell r="M303">
            <v>14</v>
          </cell>
        </row>
        <row r="304">
          <cell r="A304" t="str">
            <v>부표.1     철근 소운반(환승통로)</v>
          </cell>
          <cell r="C304">
            <v>1</v>
          </cell>
          <cell r="D304" t="str">
            <v>TON</v>
          </cell>
          <cell r="E304">
            <v>0</v>
          </cell>
          <cell r="F304">
            <v>6462</v>
          </cell>
          <cell r="G304">
            <v>37</v>
          </cell>
          <cell r="H304">
            <v>6499</v>
          </cell>
          <cell r="I304" t="str">
            <v>P0001-1</v>
          </cell>
          <cell r="J304" t="str">
            <v>P0001-1</v>
          </cell>
          <cell r="K304" t="str">
            <v>A</v>
          </cell>
          <cell r="L304" t="str">
            <v>M</v>
          </cell>
          <cell r="M304">
            <v>15</v>
          </cell>
        </row>
        <row r="305">
          <cell r="A305" t="str">
            <v>부표.2     철근 소운반(1번 출입구)</v>
          </cell>
          <cell r="C305">
            <v>1</v>
          </cell>
          <cell r="D305" t="str">
            <v>TON</v>
          </cell>
          <cell r="E305">
            <v>0</v>
          </cell>
          <cell r="F305">
            <v>6068</v>
          </cell>
          <cell r="G305">
            <v>37</v>
          </cell>
          <cell r="H305">
            <v>6105</v>
          </cell>
          <cell r="I305" t="str">
            <v>P0001-2</v>
          </cell>
          <cell r="J305" t="str">
            <v>P0001-2</v>
          </cell>
          <cell r="K305" t="str">
            <v>A</v>
          </cell>
          <cell r="L305" t="str">
            <v>M</v>
          </cell>
          <cell r="M305">
            <v>15</v>
          </cell>
        </row>
        <row r="306">
          <cell r="A306" t="str">
            <v>부표.3     철근 소운반(2번 출입구)</v>
          </cell>
          <cell r="C306">
            <v>1</v>
          </cell>
          <cell r="D306" t="str">
            <v>TON</v>
          </cell>
          <cell r="E306">
            <v>0</v>
          </cell>
          <cell r="F306">
            <v>6555</v>
          </cell>
          <cell r="G306">
            <v>36</v>
          </cell>
          <cell r="H306">
            <v>6591</v>
          </cell>
          <cell r="I306" t="str">
            <v>P0001-3</v>
          </cell>
          <cell r="J306" t="str">
            <v>P0001-3</v>
          </cell>
          <cell r="K306" t="str">
            <v>A</v>
          </cell>
          <cell r="L306" t="str">
            <v>M</v>
          </cell>
          <cell r="M306">
            <v>15</v>
          </cell>
        </row>
        <row r="307">
          <cell r="A307" t="str">
            <v>부표.4     철근 소운반(3번 출입구)</v>
          </cell>
          <cell r="C307">
            <v>1</v>
          </cell>
          <cell r="D307" t="str">
            <v>TON</v>
          </cell>
          <cell r="E307">
            <v>0</v>
          </cell>
          <cell r="F307">
            <v>7333</v>
          </cell>
          <cell r="G307">
            <v>37</v>
          </cell>
          <cell r="H307">
            <v>7370</v>
          </cell>
          <cell r="I307" t="str">
            <v>P0001-4</v>
          </cell>
          <cell r="J307" t="str">
            <v>P0001-4</v>
          </cell>
          <cell r="K307" t="str">
            <v>A</v>
          </cell>
          <cell r="L307" t="str">
            <v>M</v>
          </cell>
          <cell r="M307">
            <v>15</v>
          </cell>
        </row>
        <row r="308">
          <cell r="A308" t="str">
            <v>부표.5     철근 소운반(4번 출입구)</v>
          </cell>
          <cell r="C308">
            <v>1</v>
          </cell>
          <cell r="D308" t="str">
            <v>TON</v>
          </cell>
          <cell r="E308">
            <v>0</v>
          </cell>
          <cell r="F308">
            <v>8161</v>
          </cell>
          <cell r="G308">
            <v>36</v>
          </cell>
          <cell r="H308">
            <v>8197</v>
          </cell>
          <cell r="I308" t="str">
            <v>P0001-5</v>
          </cell>
          <cell r="J308" t="str">
            <v>P0001-5</v>
          </cell>
          <cell r="K308" t="str">
            <v>A</v>
          </cell>
          <cell r="L308" t="str">
            <v>M</v>
          </cell>
          <cell r="M308">
            <v>15</v>
          </cell>
        </row>
        <row r="309">
          <cell r="A309" t="str">
            <v>부표.6     강재 소운반(환승통로)</v>
          </cell>
          <cell r="C309">
            <v>1</v>
          </cell>
          <cell r="D309" t="str">
            <v>TON</v>
          </cell>
          <cell r="E309">
            <v>0</v>
          </cell>
          <cell r="F309">
            <v>6462</v>
          </cell>
          <cell r="G309">
            <v>37</v>
          </cell>
          <cell r="H309">
            <v>6499</v>
          </cell>
          <cell r="I309" t="str">
            <v>P0002-1</v>
          </cell>
          <cell r="J309" t="str">
            <v>P0002-1</v>
          </cell>
          <cell r="K309" t="str">
            <v>A</v>
          </cell>
          <cell r="L309" t="str">
            <v>M</v>
          </cell>
          <cell r="M309">
            <v>15</v>
          </cell>
        </row>
        <row r="310">
          <cell r="A310" t="str">
            <v>부표.7     강재 소운반(1번 출입구)</v>
          </cell>
          <cell r="C310">
            <v>1</v>
          </cell>
          <cell r="D310" t="str">
            <v>TON</v>
          </cell>
          <cell r="E310">
            <v>0</v>
          </cell>
          <cell r="F310">
            <v>6073</v>
          </cell>
          <cell r="G310">
            <v>37</v>
          </cell>
          <cell r="H310">
            <v>6110</v>
          </cell>
          <cell r="I310" t="str">
            <v>P0002-2</v>
          </cell>
          <cell r="J310" t="str">
            <v>P0002-2</v>
          </cell>
          <cell r="K310" t="str">
            <v>A</v>
          </cell>
          <cell r="L310" t="str">
            <v>M</v>
          </cell>
          <cell r="M310">
            <v>15</v>
          </cell>
        </row>
        <row r="311">
          <cell r="A311" t="str">
            <v>부표.8     강재 소운반(2번 출입구)</v>
          </cell>
          <cell r="C311">
            <v>1</v>
          </cell>
          <cell r="D311" t="str">
            <v>TON</v>
          </cell>
          <cell r="E311">
            <v>0</v>
          </cell>
          <cell r="F311">
            <v>6560</v>
          </cell>
          <cell r="G311">
            <v>36</v>
          </cell>
          <cell r="H311">
            <v>6596</v>
          </cell>
          <cell r="I311" t="str">
            <v>P0002-3</v>
          </cell>
          <cell r="J311" t="str">
            <v>P0002-3</v>
          </cell>
          <cell r="K311" t="str">
            <v>A</v>
          </cell>
          <cell r="L311" t="str">
            <v>M</v>
          </cell>
          <cell r="M311">
            <v>15</v>
          </cell>
        </row>
        <row r="312">
          <cell r="A312" t="str">
            <v>부표.9     강재 소운반(3번 출입구)</v>
          </cell>
          <cell r="C312">
            <v>1</v>
          </cell>
          <cell r="D312" t="str">
            <v>TON</v>
          </cell>
          <cell r="E312">
            <v>0</v>
          </cell>
          <cell r="F312">
            <v>7333</v>
          </cell>
          <cell r="G312">
            <v>37</v>
          </cell>
          <cell r="H312">
            <v>7370</v>
          </cell>
          <cell r="I312" t="str">
            <v>P0002-4</v>
          </cell>
          <cell r="J312" t="str">
            <v>P0002-4</v>
          </cell>
          <cell r="K312" t="str">
            <v>A</v>
          </cell>
          <cell r="L312" t="str">
            <v>M</v>
          </cell>
          <cell r="M312">
            <v>15</v>
          </cell>
        </row>
        <row r="313">
          <cell r="A313" t="str">
            <v>부표.10    강재 소운반(4번 출입구)</v>
          </cell>
          <cell r="C313">
            <v>1</v>
          </cell>
          <cell r="D313" t="str">
            <v>TON</v>
          </cell>
          <cell r="E313">
            <v>0</v>
          </cell>
          <cell r="F313">
            <v>8161</v>
          </cell>
          <cell r="G313">
            <v>36</v>
          </cell>
          <cell r="H313">
            <v>8197</v>
          </cell>
          <cell r="I313" t="str">
            <v>P0002-5</v>
          </cell>
          <cell r="J313" t="str">
            <v>P0002-5</v>
          </cell>
          <cell r="K313" t="str">
            <v>A</v>
          </cell>
          <cell r="L313" t="str">
            <v>M</v>
          </cell>
          <cell r="M313">
            <v>15</v>
          </cell>
        </row>
        <row r="314">
          <cell r="A314" t="str">
            <v>부표.11    시멘트 소운반(환승통로)</v>
          </cell>
          <cell r="C314">
            <v>1</v>
          </cell>
          <cell r="D314" t="str">
            <v>대</v>
          </cell>
          <cell r="E314">
            <v>0</v>
          </cell>
          <cell r="F314">
            <v>253</v>
          </cell>
          <cell r="G314">
            <v>1</v>
          </cell>
          <cell r="H314">
            <v>254</v>
          </cell>
          <cell r="I314" t="str">
            <v>P0003-1</v>
          </cell>
          <cell r="J314" t="str">
            <v>P0003-1</v>
          </cell>
          <cell r="K314" t="str">
            <v>A</v>
          </cell>
          <cell r="L314" t="str">
            <v>M</v>
          </cell>
          <cell r="M314">
            <v>15</v>
          </cell>
        </row>
        <row r="315">
          <cell r="A315" t="str">
            <v>부표.12    시멘트 소운반(1번 출입구)</v>
          </cell>
          <cell r="C315">
            <v>1</v>
          </cell>
          <cell r="D315" t="str">
            <v>대</v>
          </cell>
          <cell r="E315">
            <v>0</v>
          </cell>
          <cell r="F315">
            <v>238</v>
          </cell>
          <cell r="G315">
            <v>1</v>
          </cell>
          <cell r="H315">
            <v>239</v>
          </cell>
          <cell r="I315" t="str">
            <v>P0003-2</v>
          </cell>
          <cell r="J315" t="str">
            <v>P0003-2</v>
          </cell>
          <cell r="K315" t="str">
            <v>A</v>
          </cell>
          <cell r="L315" t="str">
            <v>M</v>
          </cell>
          <cell r="M315">
            <v>15</v>
          </cell>
        </row>
        <row r="316">
          <cell r="A316" t="str">
            <v>부표.13    시멘트 소운반(2번 출입구)</v>
          </cell>
          <cell r="C316">
            <v>1</v>
          </cell>
          <cell r="D316" t="str">
            <v>대</v>
          </cell>
          <cell r="E316">
            <v>0</v>
          </cell>
          <cell r="F316">
            <v>258</v>
          </cell>
          <cell r="G316">
            <v>1</v>
          </cell>
          <cell r="H316">
            <v>259</v>
          </cell>
          <cell r="I316" t="str">
            <v>P0003-3</v>
          </cell>
          <cell r="J316" t="str">
            <v>P0003-3</v>
          </cell>
          <cell r="K316" t="str">
            <v>A</v>
          </cell>
          <cell r="L316" t="str">
            <v>M</v>
          </cell>
          <cell r="M316">
            <v>15</v>
          </cell>
        </row>
        <row r="317">
          <cell r="A317" t="str">
            <v>부표.14    시멘트 소운반(3번 출입구)</v>
          </cell>
          <cell r="C317">
            <v>1</v>
          </cell>
          <cell r="D317" t="str">
            <v>대</v>
          </cell>
          <cell r="E317">
            <v>0</v>
          </cell>
          <cell r="F317">
            <v>287</v>
          </cell>
          <cell r="G317">
            <v>1</v>
          </cell>
          <cell r="H317">
            <v>288</v>
          </cell>
          <cell r="I317" t="str">
            <v>P0003-4</v>
          </cell>
          <cell r="J317" t="str">
            <v>P0003-4</v>
          </cell>
          <cell r="K317" t="str">
            <v>A</v>
          </cell>
          <cell r="L317" t="str">
            <v>M</v>
          </cell>
          <cell r="M317">
            <v>15</v>
          </cell>
        </row>
        <row r="318">
          <cell r="A318" t="str">
            <v>부표.15    시멘트 소운반(4번 출입구)</v>
          </cell>
          <cell r="C318">
            <v>1</v>
          </cell>
          <cell r="D318" t="str">
            <v>대</v>
          </cell>
          <cell r="E318">
            <v>0</v>
          </cell>
          <cell r="F318">
            <v>321</v>
          </cell>
          <cell r="G318">
            <v>1</v>
          </cell>
          <cell r="H318">
            <v>322</v>
          </cell>
          <cell r="I318" t="str">
            <v>P0003-5</v>
          </cell>
          <cell r="J318" t="str">
            <v>P0003-5</v>
          </cell>
          <cell r="K318" t="str">
            <v>A</v>
          </cell>
          <cell r="L318" t="str">
            <v>M</v>
          </cell>
          <cell r="M318">
            <v>15</v>
          </cell>
        </row>
        <row r="319">
          <cell r="A319" t="str">
            <v>부표.16    모래,자갈 소운반(환승통로)</v>
          </cell>
          <cell r="C319">
            <v>1</v>
          </cell>
          <cell r="D319" t="str">
            <v>M3</v>
          </cell>
          <cell r="E319">
            <v>0</v>
          </cell>
          <cell r="F319">
            <v>14891</v>
          </cell>
          <cell r="G319">
            <v>0</v>
          </cell>
          <cell r="H319">
            <v>14891</v>
          </cell>
          <cell r="I319" t="str">
            <v>P0004-1</v>
          </cell>
          <cell r="J319" t="str">
            <v>P0004-1</v>
          </cell>
          <cell r="K319" t="str">
            <v>A</v>
          </cell>
          <cell r="L319" t="str">
            <v>M</v>
          </cell>
          <cell r="M319">
            <v>15</v>
          </cell>
        </row>
        <row r="320">
          <cell r="A320" t="str">
            <v>부표.17    모래,자갈 소운반(1번 출입구)</v>
          </cell>
          <cell r="C320">
            <v>1</v>
          </cell>
          <cell r="D320" t="str">
            <v>M3</v>
          </cell>
          <cell r="E320">
            <v>0</v>
          </cell>
          <cell r="F320">
            <v>14146</v>
          </cell>
          <cell r="G320">
            <v>0</v>
          </cell>
          <cell r="H320">
            <v>14146</v>
          </cell>
          <cell r="I320" t="str">
            <v>P0004-2</v>
          </cell>
          <cell r="J320" t="str">
            <v>P0004-2</v>
          </cell>
          <cell r="K320" t="str">
            <v>A</v>
          </cell>
          <cell r="L320" t="str">
            <v>M</v>
          </cell>
          <cell r="M320">
            <v>15</v>
          </cell>
        </row>
        <row r="321">
          <cell r="A321" t="str">
            <v>부표.18    모래,자갈 소운반(2번 출입구)</v>
          </cell>
          <cell r="C321">
            <v>1</v>
          </cell>
          <cell r="D321" t="str">
            <v>M3</v>
          </cell>
          <cell r="E321">
            <v>0</v>
          </cell>
          <cell r="F321">
            <v>15120</v>
          </cell>
          <cell r="G321">
            <v>0</v>
          </cell>
          <cell r="H321">
            <v>15120</v>
          </cell>
          <cell r="I321" t="str">
            <v>P0004-3</v>
          </cell>
          <cell r="J321" t="str">
            <v>P0004-3</v>
          </cell>
          <cell r="K321" t="str">
            <v>A</v>
          </cell>
          <cell r="L321" t="str">
            <v>M</v>
          </cell>
          <cell r="M321">
            <v>15</v>
          </cell>
        </row>
        <row r="322">
          <cell r="A322" t="str">
            <v>부표.19    모래,자갈 소운반(3번 출입구)</v>
          </cell>
          <cell r="C322">
            <v>1</v>
          </cell>
          <cell r="D322" t="str">
            <v>M3</v>
          </cell>
          <cell r="E322">
            <v>0</v>
          </cell>
          <cell r="F322">
            <v>16677</v>
          </cell>
          <cell r="G322">
            <v>0</v>
          </cell>
          <cell r="H322">
            <v>16677</v>
          </cell>
          <cell r="I322" t="str">
            <v>P0004-4</v>
          </cell>
          <cell r="J322" t="str">
            <v>P0004-4</v>
          </cell>
          <cell r="K322" t="str">
            <v>A</v>
          </cell>
          <cell r="L322" t="str">
            <v>M</v>
          </cell>
          <cell r="M322">
            <v>15</v>
          </cell>
        </row>
        <row r="323">
          <cell r="A323" t="str">
            <v>부표.20    모래,자갈 소운반(4번 출입구)</v>
          </cell>
          <cell r="C323">
            <v>1</v>
          </cell>
          <cell r="D323" t="str">
            <v>M3</v>
          </cell>
          <cell r="E323">
            <v>0</v>
          </cell>
          <cell r="F323">
            <v>18332</v>
          </cell>
          <cell r="G323">
            <v>0</v>
          </cell>
          <cell r="H323">
            <v>18332</v>
          </cell>
          <cell r="I323" t="str">
            <v>P0004-5</v>
          </cell>
          <cell r="J323" t="str">
            <v>P0004-5</v>
          </cell>
          <cell r="K323" t="str">
            <v>A</v>
          </cell>
          <cell r="L323" t="str">
            <v>M</v>
          </cell>
          <cell r="M323">
            <v>15</v>
          </cell>
        </row>
        <row r="324">
          <cell r="A324" t="str">
            <v>부표.21    잡강재 소운반(환승통로)</v>
          </cell>
          <cell r="C324">
            <v>1</v>
          </cell>
          <cell r="D324" t="str">
            <v>TON</v>
          </cell>
          <cell r="E324">
            <v>0</v>
          </cell>
          <cell r="F324">
            <v>5168</v>
          </cell>
          <cell r="G324">
            <v>36</v>
          </cell>
          <cell r="H324">
            <v>5204</v>
          </cell>
          <cell r="I324" t="str">
            <v>P0005-1</v>
          </cell>
          <cell r="J324" t="str">
            <v>P0005-1</v>
          </cell>
          <cell r="K324" t="str">
            <v>A</v>
          </cell>
          <cell r="L324" t="str">
            <v>M</v>
          </cell>
          <cell r="M324">
            <v>15</v>
          </cell>
        </row>
        <row r="325">
          <cell r="A325" t="str">
            <v>부표.22    잡강재 소운반(1번 출입구)</v>
          </cell>
          <cell r="C325">
            <v>1</v>
          </cell>
          <cell r="D325" t="str">
            <v>TON</v>
          </cell>
          <cell r="E325">
            <v>0</v>
          </cell>
          <cell r="F325">
            <v>5523</v>
          </cell>
          <cell r="G325">
            <v>37</v>
          </cell>
          <cell r="H325">
            <v>5560</v>
          </cell>
          <cell r="I325" t="str">
            <v>P0005-2</v>
          </cell>
          <cell r="J325" t="str">
            <v>P0005-2</v>
          </cell>
          <cell r="K325" t="str">
            <v>A</v>
          </cell>
          <cell r="L325" t="str">
            <v>M</v>
          </cell>
          <cell r="M325">
            <v>15</v>
          </cell>
        </row>
        <row r="326">
          <cell r="A326" t="str">
            <v>부표.23    잡강재 소운반(2번 출입구)</v>
          </cell>
          <cell r="C326">
            <v>1</v>
          </cell>
          <cell r="D326" t="str">
            <v>TON</v>
          </cell>
          <cell r="E326">
            <v>0</v>
          </cell>
          <cell r="F326">
            <v>6010</v>
          </cell>
          <cell r="G326">
            <v>36</v>
          </cell>
          <cell r="H326">
            <v>6046</v>
          </cell>
          <cell r="I326" t="str">
            <v>P0005-3</v>
          </cell>
          <cell r="J326" t="str">
            <v>P0005-3</v>
          </cell>
          <cell r="K326" t="str">
            <v>A</v>
          </cell>
          <cell r="L326" t="str">
            <v>M</v>
          </cell>
          <cell r="M326">
            <v>15</v>
          </cell>
        </row>
        <row r="327">
          <cell r="A327" t="str">
            <v>부표.24    잡강재 소운반(3번 출입구)</v>
          </cell>
          <cell r="C327">
            <v>1</v>
          </cell>
          <cell r="D327" t="str">
            <v>TON</v>
          </cell>
          <cell r="E327">
            <v>0</v>
          </cell>
          <cell r="F327">
            <v>6788</v>
          </cell>
          <cell r="G327">
            <v>37</v>
          </cell>
          <cell r="H327">
            <v>6825</v>
          </cell>
          <cell r="I327" t="str">
            <v>P0005-4</v>
          </cell>
          <cell r="J327" t="str">
            <v>P0005-4</v>
          </cell>
          <cell r="K327" t="str">
            <v>A</v>
          </cell>
          <cell r="L327" t="str">
            <v>M</v>
          </cell>
          <cell r="M327">
            <v>16</v>
          </cell>
        </row>
        <row r="328">
          <cell r="A328" t="str">
            <v>부표.25    잡강재 소운반(4번 출입구)</v>
          </cell>
          <cell r="C328">
            <v>1</v>
          </cell>
          <cell r="D328" t="str">
            <v>TON</v>
          </cell>
          <cell r="E328">
            <v>0</v>
          </cell>
          <cell r="F328">
            <v>7616</v>
          </cell>
          <cell r="G328">
            <v>36</v>
          </cell>
          <cell r="H328">
            <v>7652</v>
          </cell>
          <cell r="I328" t="str">
            <v>P0005-5</v>
          </cell>
          <cell r="J328" t="str">
            <v>P0005-5</v>
          </cell>
          <cell r="K328" t="str">
            <v>A</v>
          </cell>
          <cell r="L328" t="str">
            <v>M</v>
          </cell>
          <cell r="M328">
            <v>16</v>
          </cell>
        </row>
        <row r="329">
          <cell r="A329" t="str">
            <v>부표.26    볼트 조이기 (갱내)</v>
          </cell>
          <cell r="B329" t="str">
            <v>250공기준</v>
          </cell>
          <cell r="C329">
            <v>1</v>
          </cell>
          <cell r="D329" t="str">
            <v>공</v>
          </cell>
          <cell r="E329">
            <v>0</v>
          </cell>
          <cell r="F329">
            <v>1193</v>
          </cell>
          <cell r="G329">
            <v>0</v>
          </cell>
          <cell r="H329">
            <v>1193</v>
          </cell>
          <cell r="I329" t="str">
            <v>P001</v>
          </cell>
          <cell r="J329" t="str">
            <v>P001</v>
          </cell>
          <cell r="K329" t="str">
            <v>A</v>
          </cell>
          <cell r="L329" t="str">
            <v>M</v>
          </cell>
          <cell r="M329">
            <v>16</v>
          </cell>
        </row>
        <row r="330">
          <cell r="A330" t="str">
            <v>부표.27    볼트 조이기 및 풀기 (갱내)</v>
          </cell>
          <cell r="B330" t="str">
            <v>250공기준</v>
          </cell>
          <cell r="C330">
            <v>1</v>
          </cell>
          <cell r="D330" t="str">
            <v>공</v>
          </cell>
          <cell r="E330">
            <v>0</v>
          </cell>
          <cell r="F330">
            <v>2147</v>
          </cell>
          <cell r="G330">
            <v>0</v>
          </cell>
          <cell r="H330">
            <v>2147</v>
          </cell>
          <cell r="I330" t="str">
            <v>P002</v>
          </cell>
          <cell r="J330" t="str">
            <v>P002</v>
          </cell>
          <cell r="K330" t="str">
            <v>A</v>
          </cell>
          <cell r="L330" t="str">
            <v>M</v>
          </cell>
          <cell r="M330">
            <v>16</v>
          </cell>
        </row>
        <row r="331">
          <cell r="A331" t="str">
            <v>부표.28    강판 구멍뚫기 (인력)</v>
          </cell>
          <cell r="B331" t="str">
            <v>T=10MM</v>
          </cell>
          <cell r="C331">
            <v>1</v>
          </cell>
          <cell r="D331" t="str">
            <v>공</v>
          </cell>
          <cell r="E331">
            <v>75</v>
          </cell>
          <cell r="F331">
            <v>1479</v>
          </cell>
          <cell r="G331">
            <v>0</v>
          </cell>
          <cell r="H331">
            <v>1554</v>
          </cell>
          <cell r="I331" t="str">
            <v>P003</v>
          </cell>
          <cell r="J331" t="str">
            <v>P003</v>
          </cell>
          <cell r="K331" t="str">
            <v>A</v>
          </cell>
          <cell r="L331" t="str">
            <v>M</v>
          </cell>
          <cell r="M331">
            <v>16</v>
          </cell>
        </row>
        <row r="332">
          <cell r="A332" t="str">
            <v>부표.29    강판 구멍뚫기 (인력)</v>
          </cell>
          <cell r="B332" t="str">
            <v>T=8MM</v>
          </cell>
          <cell r="C332">
            <v>1</v>
          </cell>
          <cell r="D332" t="str">
            <v>공</v>
          </cell>
          <cell r="E332">
            <v>60</v>
          </cell>
          <cell r="F332">
            <v>1183</v>
          </cell>
          <cell r="G332">
            <v>0</v>
          </cell>
          <cell r="H332">
            <v>1243</v>
          </cell>
          <cell r="I332" t="str">
            <v>P003-1</v>
          </cell>
          <cell r="J332" t="str">
            <v>P003-1</v>
          </cell>
          <cell r="K332" t="str">
            <v>A</v>
          </cell>
          <cell r="L332" t="str">
            <v>M</v>
          </cell>
          <cell r="M332">
            <v>16</v>
          </cell>
        </row>
        <row r="333">
          <cell r="A333" t="str">
            <v>부표.30    강판 절단 (수동)</v>
          </cell>
          <cell r="B333" t="str">
            <v>T=9-11MM</v>
          </cell>
          <cell r="C333">
            <v>1</v>
          </cell>
          <cell r="D333" t="str">
            <v>M</v>
          </cell>
          <cell r="E333">
            <v>560</v>
          </cell>
          <cell r="F333">
            <v>515</v>
          </cell>
          <cell r="G333">
            <v>10</v>
          </cell>
          <cell r="H333">
            <v>1085</v>
          </cell>
          <cell r="I333" t="str">
            <v>P004</v>
          </cell>
          <cell r="J333" t="str">
            <v>P004</v>
          </cell>
          <cell r="K333" t="str">
            <v>A</v>
          </cell>
          <cell r="L333" t="str">
            <v>M</v>
          </cell>
          <cell r="M333">
            <v>16</v>
          </cell>
        </row>
        <row r="334">
          <cell r="A334" t="str">
            <v>부표.31    전기용접(수동),주간</v>
          </cell>
          <cell r="B334" t="str">
            <v>(FILLET T=6MM 하향)</v>
          </cell>
          <cell r="C334">
            <v>1</v>
          </cell>
          <cell r="D334" t="str">
            <v>M</v>
          </cell>
          <cell r="E334">
            <v>386</v>
          </cell>
          <cell r="F334">
            <v>3516</v>
          </cell>
          <cell r="G334">
            <v>176</v>
          </cell>
          <cell r="H334">
            <v>4078</v>
          </cell>
          <cell r="I334" t="str">
            <v>P005</v>
          </cell>
          <cell r="J334" t="str">
            <v>P005</v>
          </cell>
          <cell r="K334" t="str">
            <v>A</v>
          </cell>
          <cell r="L334" t="str">
            <v>M</v>
          </cell>
          <cell r="M334">
            <v>16</v>
          </cell>
        </row>
        <row r="335">
          <cell r="A335" t="str">
            <v>부표.32    전기용접(수동)(갱내)</v>
          </cell>
          <cell r="B335" t="str">
            <v>(FILLET T=6MM 하향)</v>
          </cell>
          <cell r="C335">
            <v>1</v>
          </cell>
          <cell r="D335" t="str">
            <v>M</v>
          </cell>
          <cell r="E335">
            <v>386</v>
          </cell>
          <cell r="F335">
            <v>4395</v>
          </cell>
          <cell r="G335">
            <v>220</v>
          </cell>
          <cell r="H335">
            <v>5001</v>
          </cell>
          <cell r="I335" t="str">
            <v>P005-1</v>
          </cell>
          <cell r="J335" t="str">
            <v>P005-1</v>
          </cell>
          <cell r="K335" t="str">
            <v>A</v>
          </cell>
          <cell r="L335" t="str">
            <v>M</v>
          </cell>
          <cell r="M335">
            <v>16</v>
          </cell>
        </row>
        <row r="336">
          <cell r="A336" t="str">
            <v>부표.33    잡철물 제작</v>
          </cell>
          <cell r="B336" t="str">
            <v>[ 간 단 ]</v>
          </cell>
          <cell r="C336">
            <v>1</v>
          </cell>
          <cell r="D336" t="str">
            <v>TON</v>
          </cell>
          <cell r="E336">
            <v>43213</v>
          </cell>
          <cell r="F336">
            <v>1589953</v>
          </cell>
          <cell r="G336">
            <v>48964</v>
          </cell>
          <cell r="H336">
            <v>1682130</v>
          </cell>
          <cell r="I336" t="str">
            <v>P006</v>
          </cell>
          <cell r="J336" t="str">
            <v>P006</v>
          </cell>
          <cell r="K336" t="str">
            <v>A</v>
          </cell>
          <cell r="L336" t="str">
            <v>M</v>
          </cell>
          <cell r="M336">
            <v>16</v>
          </cell>
        </row>
        <row r="337">
          <cell r="A337" t="str">
            <v>부표.34    잡철물 설치</v>
          </cell>
          <cell r="B337" t="str">
            <v>[ 간 단 ]</v>
          </cell>
          <cell r="C337">
            <v>1</v>
          </cell>
          <cell r="D337" t="str">
            <v>TON</v>
          </cell>
          <cell r="E337">
            <v>7458</v>
          </cell>
          <cell r="F337">
            <v>409324</v>
          </cell>
          <cell r="G337">
            <v>12503</v>
          </cell>
          <cell r="H337">
            <v>429285</v>
          </cell>
          <cell r="I337" t="str">
            <v>P007</v>
          </cell>
          <cell r="J337" t="str">
            <v>P007</v>
          </cell>
          <cell r="K337" t="str">
            <v>A</v>
          </cell>
          <cell r="L337" t="str">
            <v>M</v>
          </cell>
          <cell r="M337">
            <v>16</v>
          </cell>
        </row>
        <row r="338">
          <cell r="A338" t="str">
            <v>부표.35    잡철물 제작·설치</v>
          </cell>
          <cell r="B338" t="str">
            <v>[ 간 단 ]</v>
          </cell>
          <cell r="C338">
            <v>1</v>
          </cell>
          <cell r="D338" t="str">
            <v>TON</v>
          </cell>
          <cell r="E338">
            <v>50671</v>
          </cell>
          <cell r="F338">
            <v>1999277</v>
          </cell>
          <cell r="G338">
            <v>61467</v>
          </cell>
          <cell r="H338">
            <v>2111415</v>
          </cell>
          <cell r="I338" t="str">
            <v>P008</v>
          </cell>
          <cell r="J338" t="str">
            <v>P008</v>
          </cell>
          <cell r="K338" t="str">
            <v>A</v>
          </cell>
          <cell r="L338" t="str">
            <v>M</v>
          </cell>
          <cell r="M338">
            <v>16</v>
          </cell>
        </row>
        <row r="339">
          <cell r="A339" t="str">
            <v>부표.36    몰     탈 (1:3)</v>
          </cell>
          <cell r="C339">
            <v>1</v>
          </cell>
          <cell r="D339" t="str">
            <v>M3</v>
          </cell>
          <cell r="E339">
            <v>50536</v>
          </cell>
          <cell r="F339">
            <v>38932</v>
          </cell>
          <cell r="G339">
            <v>0</v>
          </cell>
          <cell r="H339">
            <v>89468</v>
          </cell>
          <cell r="I339" t="str">
            <v>P010</v>
          </cell>
          <cell r="J339" t="str">
            <v>P010</v>
          </cell>
          <cell r="K339" t="str">
            <v>A</v>
          </cell>
          <cell r="L339" t="str">
            <v>M</v>
          </cell>
          <cell r="M339">
            <v>16</v>
          </cell>
        </row>
        <row r="340">
          <cell r="A340" t="str">
            <v>부표.37    주입소모품비</v>
          </cell>
          <cell r="C340">
            <v>1</v>
          </cell>
          <cell r="D340" t="str">
            <v>일</v>
          </cell>
          <cell r="E340">
            <v>10183</v>
          </cell>
          <cell r="F340">
            <v>0</v>
          </cell>
          <cell r="G340">
            <v>0</v>
          </cell>
          <cell r="H340">
            <v>10183</v>
          </cell>
          <cell r="I340" t="str">
            <v>P013</v>
          </cell>
          <cell r="J340" t="str">
            <v>P013</v>
          </cell>
          <cell r="K340" t="str">
            <v>A</v>
          </cell>
          <cell r="L340" t="str">
            <v>M</v>
          </cell>
          <cell r="M340">
            <v>16</v>
          </cell>
        </row>
        <row r="341">
          <cell r="A341" t="str">
            <v>부표.38    플랜트 기계</v>
          </cell>
          <cell r="C341">
            <v>1</v>
          </cell>
          <cell r="D341" t="str">
            <v>개소</v>
          </cell>
          <cell r="E341">
            <v>0</v>
          </cell>
          <cell r="F341">
            <v>382894</v>
          </cell>
          <cell r="G341">
            <v>0</v>
          </cell>
          <cell r="H341">
            <v>382894</v>
          </cell>
          <cell r="I341" t="str">
            <v>P014</v>
          </cell>
          <cell r="J341" t="str">
            <v>P014</v>
          </cell>
          <cell r="K341" t="str">
            <v>A</v>
          </cell>
          <cell r="L341" t="str">
            <v>M</v>
          </cell>
          <cell r="M341">
            <v>16</v>
          </cell>
        </row>
        <row r="342">
          <cell r="A342" t="str">
            <v>부표.39    플랜트 배선</v>
          </cell>
          <cell r="C342">
            <v>1</v>
          </cell>
          <cell r="D342" t="str">
            <v>개소</v>
          </cell>
          <cell r="E342">
            <v>0</v>
          </cell>
          <cell r="F342">
            <v>135155</v>
          </cell>
          <cell r="G342">
            <v>0</v>
          </cell>
          <cell r="H342">
            <v>135155</v>
          </cell>
          <cell r="I342" t="str">
            <v>P015</v>
          </cell>
          <cell r="J342" t="str">
            <v>P015</v>
          </cell>
          <cell r="K342" t="str">
            <v>A</v>
          </cell>
          <cell r="L342" t="str">
            <v>M</v>
          </cell>
          <cell r="M342">
            <v>16</v>
          </cell>
        </row>
        <row r="343">
          <cell r="A343" t="str">
            <v>부표.40    플랜트 배관</v>
          </cell>
          <cell r="C343">
            <v>1</v>
          </cell>
          <cell r="D343" t="str">
            <v>개소</v>
          </cell>
          <cell r="E343">
            <v>0</v>
          </cell>
          <cell r="F343">
            <v>137093</v>
          </cell>
          <cell r="G343">
            <v>0</v>
          </cell>
          <cell r="H343">
            <v>137093</v>
          </cell>
          <cell r="I343" t="str">
            <v>P016</v>
          </cell>
          <cell r="J343" t="str">
            <v>P016</v>
          </cell>
          <cell r="K343" t="str">
            <v>A</v>
          </cell>
          <cell r="L343" t="str">
            <v>M</v>
          </cell>
          <cell r="M343">
            <v>16</v>
          </cell>
        </row>
        <row r="344">
          <cell r="A344" t="str">
            <v>부표.41    재료적재대</v>
          </cell>
          <cell r="C344">
            <v>1</v>
          </cell>
          <cell r="D344" t="str">
            <v>개소</v>
          </cell>
          <cell r="E344">
            <v>0</v>
          </cell>
          <cell r="F344">
            <v>425780</v>
          </cell>
          <cell r="G344">
            <v>0</v>
          </cell>
          <cell r="H344">
            <v>425780</v>
          </cell>
          <cell r="I344" t="str">
            <v>P017</v>
          </cell>
          <cell r="J344" t="str">
            <v>P017</v>
          </cell>
          <cell r="K344" t="str">
            <v>A</v>
          </cell>
          <cell r="L344" t="str">
            <v>M</v>
          </cell>
          <cell r="M344">
            <v>16</v>
          </cell>
        </row>
        <row r="345">
          <cell r="A345" t="str">
            <v>부표.42    철골가공조립 및 해체</v>
          </cell>
          <cell r="B345" t="str">
            <v>윈치타워</v>
          </cell>
          <cell r="C345">
            <v>1</v>
          </cell>
          <cell r="D345" t="str">
            <v>TON</v>
          </cell>
          <cell r="E345">
            <v>44424</v>
          </cell>
          <cell r="F345">
            <v>1820266</v>
          </cell>
          <cell r="G345">
            <v>0</v>
          </cell>
          <cell r="H345">
            <v>1864690</v>
          </cell>
          <cell r="I345" t="str">
            <v>P018</v>
          </cell>
          <cell r="J345" t="str">
            <v>P018</v>
          </cell>
          <cell r="K345" t="str">
            <v>A</v>
          </cell>
          <cell r="L345" t="str">
            <v>M</v>
          </cell>
          <cell r="M345">
            <v>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"/>
      <sheetName val="도급공사비집계"/>
      <sheetName val="사급장비설치비"/>
      <sheetName val="배관 자재비 "/>
      <sheetName val="배관 설치비"/>
      <sheetName val="사급장비자재비"/>
      <sheetName val="관급공사비"/>
      <sheetName val="1.침사지 및 유입펌프장 설비"/>
      <sheetName val="2.유량조정조설비"/>
      <sheetName val="3.1차침전지설비"/>
      <sheetName val="4.간헐포기 접촉산화조설비"/>
      <sheetName val="5.2차침전지설비"/>
      <sheetName val="6.슬러지처리 및 탈수설비"/>
      <sheetName val="7. 소독및 용수공급설비"/>
      <sheetName val="잡철물 BM"/>
      <sheetName val="IW-LIST"/>
      <sheetName val="IW"/>
      <sheetName val="단가조사"/>
      <sheetName val="장비단가비교"/>
      <sheetName val="시운전IW"/>
      <sheetName val="시운전내역"/>
      <sheetName val="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"/>
  <sheetViews>
    <sheetView view="pageBreakPreview" zoomScaleNormal="60" zoomScaleSheetLayoutView="100" workbookViewId="0">
      <selection activeCell="F2" sqref="F2"/>
    </sheetView>
  </sheetViews>
  <sheetFormatPr defaultColWidth="5.875" defaultRowHeight="31.5"/>
  <cols>
    <col min="1" max="1" width="4.5" style="194" customWidth="1"/>
    <col min="2" max="21" width="5.875" style="195" customWidth="1"/>
    <col min="22" max="16384" width="5.875" style="194"/>
  </cols>
  <sheetData>
    <row r="1" spans="1:21">
      <c r="C1" s="196"/>
      <c r="D1" s="196"/>
      <c r="E1" s="197"/>
      <c r="F1" s="197"/>
      <c r="G1" s="197"/>
      <c r="J1" s="197"/>
      <c r="K1" s="197"/>
      <c r="L1" s="197"/>
      <c r="M1" s="197"/>
    </row>
    <row r="2" spans="1:21" ht="36.75" customHeight="1">
      <c r="B2" s="196"/>
    </row>
    <row r="3" spans="1:21" ht="36.75" customHeight="1">
      <c r="A3" s="344" t="s">
        <v>130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</row>
    <row r="4" spans="1:21" ht="35.25" customHeight="1"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198"/>
    </row>
    <row r="5" spans="1:21" s="199" customFormat="1" ht="22.5">
      <c r="A5" s="346"/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346"/>
      <c r="P5" s="346"/>
      <c r="Q5" s="346"/>
      <c r="R5" s="346"/>
      <c r="S5" s="346"/>
      <c r="T5" s="346"/>
      <c r="U5" s="346"/>
    </row>
    <row r="9" spans="1:21">
      <c r="A9" s="347" t="s">
        <v>129</v>
      </c>
      <c r="B9" s="347"/>
      <c r="C9" s="347"/>
      <c r="D9" s="347"/>
      <c r="E9" s="347"/>
      <c r="F9" s="347"/>
      <c r="G9" s="347"/>
      <c r="H9" s="347"/>
      <c r="I9" s="347"/>
      <c r="J9" s="347"/>
      <c r="K9" s="347"/>
      <c r="L9" s="347"/>
      <c r="M9" s="347"/>
      <c r="N9" s="347"/>
      <c r="O9" s="347"/>
      <c r="P9" s="347"/>
      <c r="Q9" s="347"/>
      <c r="R9" s="347"/>
      <c r="S9" s="347"/>
      <c r="T9" s="347"/>
      <c r="U9" s="347"/>
    </row>
    <row r="10" spans="1:21" s="199" customFormat="1" ht="23.25" customHeight="1"/>
    <row r="11" spans="1:21" ht="39.75" customHeight="1"/>
    <row r="13" spans="1:21" s="199" customFormat="1" ht="22.5">
      <c r="A13" s="347" t="s">
        <v>172</v>
      </c>
      <c r="B13" s="347"/>
      <c r="C13" s="347"/>
      <c r="D13" s="347"/>
      <c r="E13" s="347"/>
      <c r="F13" s="347"/>
      <c r="G13" s="347"/>
      <c r="H13" s="347"/>
      <c r="I13" s="347"/>
      <c r="J13" s="347"/>
      <c r="K13" s="347"/>
      <c r="L13" s="347"/>
      <c r="M13" s="347"/>
      <c r="N13" s="347"/>
      <c r="O13" s="347"/>
      <c r="P13" s="347"/>
      <c r="Q13" s="347"/>
      <c r="R13" s="347"/>
      <c r="S13" s="347"/>
      <c r="T13" s="347"/>
      <c r="U13" s="347"/>
    </row>
  </sheetData>
  <mergeCells count="5">
    <mergeCell ref="A3:U3"/>
    <mergeCell ref="E4:Q4"/>
    <mergeCell ref="A5:U5"/>
    <mergeCell ref="A9:U9"/>
    <mergeCell ref="A13:U13"/>
  </mergeCells>
  <phoneticPr fontId="15" type="noConversion"/>
  <pageMargins left="0.75" right="0.75" top="0.87" bottom="0.89" header="0.5" footer="0.5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9"/>
  <sheetViews>
    <sheetView view="pageBreakPreview" zoomScaleNormal="100" zoomScaleSheetLayoutView="100" workbookViewId="0">
      <selection activeCell="F21" sqref="F21"/>
    </sheetView>
  </sheetViews>
  <sheetFormatPr defaultColWidth="10" defaultRowHeight="13.5"/>
  <cols>
    <col min="1" max="1" width="24.375" style="133" customWidth="1"/>
    <col min="2" max="2" width="8" style="133" customWidth="1"/>
    <col min="3" max="3" width="7.875" style="133" customWidth="1"/>
    <col min="4" max="17" width="5.625" style="133" customWidth="1"/>
    <col min="18" max="18" width="12.375" style="133" customWidth="1"/>
    <col min="19" max="16384" width="10" style="133"/>
  </cols>
  <sheetData>
    <row r="1" spans="1:18" ht="60" customHeight="1">
      <c r="A1" s="364" t="s">
        <v>31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4"/>
      <c r="O1" s="364"/>
      <c r="P1" s="364"/>
      <c r="Q1" s="364"/>
      <c r="R1" s="364"/>
    </row>
    <row r="2" spans="1:18" ht="30" customHeight="1">
      <c r="A2" s="365" t="s">
        <v>131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</row>
    <row r="3" spans="1:18" ht="30" customHeight="1">
      <c r="A3" s="366" t="s">
        <v>132</v>
      </c>
      <c r="B3" s="366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6"/>
      <c r="Q3" s="366"/>
      <c r="R3" s="366"/>
    </row>
    <row r="4" spans="1:18" ht="23.1" customHeight="1">
      <c r="A4" s="367" t="s">
        <v>32</v>
      </c>
      <c r="B4" s="367" t="s">
        <v>33</v>
      </c>
      <c r="C4" s="367" t="s">
        <v>34</v>
      </c>
      <c r="D4" s="370" t="s">
        <v>35</v>
      </c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1"/>
      <c r="Q4" s="371"/>
      <c r="R4" s="372" t="s">
        <v>36</v>
      </c>
    </row>
    <row r="5" spans="1:18" ht="23.1" customHeight="1">
      <c r="A5" s="368"/>
      <c r="B5" s="368"/>
      <c r="C5" s="368"/>
      <c r="D5" s="361" t="s">
        <v>134</v>
      </c>
      <c r="E5" s="362"/>
      <c r="F5" s="362"/>
      <c r="G5" s="362"/>
      <c r="H5" s="362"/>
      <c r="I5" s="362"/>
      <c r="J5" s="362"/>
      <c r="K5" s="362"/>
      <c r="L5" s="362"/>
      <c r="M5" s="362"/>
      <c r="N5" s="362"/>
      <c r="O5" s="362"/>
      <c r="P5" s="362"/>
      <c r="Q5" s="362"/>
      <c r="R5" s="373"/>
    </row>
    <row r="6" spans="1:18" ht="23.1" customHeight="1">
      <c r="A6" s="375" t="s">
        <v>37</v>
      </c>
      <c r="B6" s="368"/>
      <c r="C6" s="368"/>
      <c r="D6" s="358" t="s">
        <v>38</v>
      </c>
      <c r="E6" s="359"/>
      <c r="F6" s="359"/>
      <c r="G6" s="359"/>
      <c r="H6" s="360"/>
      <c r="I6" s="358" t="s">
        <v>39</v>
      </c>
      <c r="J6" s="359"/>
      <c r="K6" s="359"/>
      <c r="L6" s="359"/>
      <c r="M6" s="360"/>
      <c r="N6" s="358" t="s">
        <v>133</v>
      </c>
      <c r="O6" s="359"/>
      <c r="P6" s="359"/>
      <c r="Q6" s="359"/>
      <c r="R6" s="373"/>
    </row>
    <row r="7" spans="1:18" ht="23.1" customHeight="1">
      <c r="A7" s="376"/>
      <c r="B7" s="369"/>
      <c r="C7" s="369"/>
      <c r="D7" s="361" t="s">
        <v>40</v>
      </c>
      <c r="E7" s="362"/>
      <c r="F7" s="362"/>
      <c r="G7" s="362"/>
      <c r="H7" s="363"/>
      <c r="I7" s="361" t="s">
        <v>41</v>
      </c>
      <c r="J7" s="362"/>
      <c r="K7" s="362"/>
      <c r="L7" s="362"/>
      <c r="M7" s="363"/>
      <c r="N7" s="361" t="s">
        <v>41</v>
      </c>
      <c r="O7" s="362"/>
      <c r="P7" s="362"/>
      <c r="Q7" s="362"/>
      <c r="R7" s="374"/>
    </row>
    <row r="8" spans="1:18" ht="24" customHeight="1">
      <c r="A8" s="134" t="s">
        <v>42</v>
      </c>
      <c r="B8" s="352">
        <v>1</v>
      </c>
      <c r="C8" s="352" t="s">
        <v>44</v>
      </c>
      <c r="D8" s="135"/>
      <c r="E8" s="136"/>
      <c r="F8" s="136"/>
      <c r="G8" s="136"/>
      <c r="H8" s="136"/>
      <c r="I8" s="135"/>
      <c r="J8" s="135"/>
      <c r="K8" s="136"/>
      <c r="L8" s="136"/>
      <c r="M8" s="136"/>
      <c r="N8" s="136"/>
      <c r="O8" s="136"/>
      <c r="P8" s="136"/>
      <c r="Q8" s="136"/>
      <c r="R8" s="356"/>
    </row>
    <row r="9" spans="1:18" ht="24" customHeight="1">
      <c r="A9" s="137" t="s">
        <v>45</v>
      </c>
      <c r="B9" s="355"/>
      <c r="C9" s="355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357"/>
    </row>
    <row r="10" spans="1:18" ht="24" customHeight="1">
      <c r="A10" s="350" t="s">
        <v>49</v>
      </c>
      <c r="B10" s="352">
        <v>1</v>
      </c>
      <c r="C10" s="352" t="s">
        <v>43</v>
      </c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40"/>
    </row>
    <row r="11" spans="1:18" ht="24" customHeight="1">
      <c r="A11" s="351"/>
      <c r="B11" s="353"/>
      <c r="C11" s="353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41"/>
    </row>
    <row r="12" spans="1:18" ht="24" customHeight="1">
      <c r="A12" s="350" t="s">
        <v>143</v>
      </c>
      <c r="B12" s="352">
        <v>1</v>
      </c>
      <c r="C12" s="352" t="s">
        <v>43</v>
      </c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40"/>
    </row>
    <row r="13" spans="1:18" ht="24" customHeight="1">
      <c r="A13" s="351"/>
      <c r="B13" s="353"/>
      <c r="C13" s="353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41"/>
    </row>
    <row r="14" spans="1:18" ht="24" customHeight="1">
      <c r="A14" s="350" t="s">
        <v>144</v>
      </c>
      <c r="B14" s="352">
        <v>1</v>
      </c>
      <c r="C14" s="352" t="s">
        <v>43</v>
      </c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40"/>
    </row>
    <row r="15" spans="1:18" ht="24" customHeight="1">
      <c r="A15" s="351"/>
      <c r="B15" s="353"/>
      <c r="C15" s="353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41"/>
    </row>
    <row r="16" spans="1:18" ht="24.95" customHeight="1">
      <c r="A16" s="354" t="s">
        <v>50</v>
      </c>
      <c r="B16" s="352">
        <v>1</v>
      </c>
      <c r="C16" s="352" t="s">
        <v>44</v>
      </c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40"/>
    </row>
    <row r="17" spans="1:18" ht="24.95" customHeight="1">
      <c r="A17" s="351"/>
      <c r="B17" s="353"/>
      <c r="C17" s="353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41"/>
    </row>
    <row r="18" spans="1:18" ht="24.95" customHeight="1">
      <c r="A18" s="348" t="s">
        <v>46</v>
      </c>
      <c r="B18" s="349"/>
      <c r="C18" s="349"/>
    </row>
    <row r="19" spans="1:18" ht="24.95" customHeight="1"/>
    <row r="20" spans="1:18" ht="24.95" customHeight="1"/>
    <row r="21" spans="1:18" ht="24.95" customHeight="1"/>
    <row r="22" spans="1:18" ht="24.95" customHeight="1"/>
    <row r="23" spans="1:18" ht="24.95" customHeight="1"/>
    <row r="24" spans="1:18" ht="24.95" customHeight="1"/>
    <row r="25" spans="1:18" ht="24.95" customHeight="1"/>
    <row r="26" spans="1:18" ht="24.95" customHeight="1"/>
    <row r="27" spans="1:18" ht="24.95" customHeight="1"/>
    <row r="28" spans="1:18" ht="24.95" customHeight="1"/>
    <row r="29" spans="1:18" ht="24.95" customHeight="1"/>
  </sheetData>
  <mergeCells count="32">
    <mergeCell ref="A1:R1"/>
    <mergeCell ref="A2:R2"/>
    <mergeCell ref="A3:R3"/>
    <mergeCell ref="A4:A5"/>
    <mergeCell ref="B4:B7"/>
    <mergeCell ref="C4:C7"/>
    <mergeCell ref="D4:Q4"/>
    <mergeCell ref="R4:R7"/>
    <mergeCell ref="D5:Q5"/>
    <mergeCell ref="A6:A7"/>
    <mergeCell ref="B8:B9"/>
    <mergeCell ref="C8:C9"/>
    <mergeCell ref="R8:R9"/>
    <mergeCell ref="D6:H6"/>
    <mergeCell ref="I6:M6"/>
    <mergeCell ref="N6:Q6"/>
    <mergeCell ref="D7:H7"/>
    <mergeCell ref="I7:M7"/>
    <mergeCell ref="N7:Q7"/>
    <mergeCell ref="A18:C18"/>
    <mergeCell ref="A10:A11"/>
    <mergeCell ref="B10:B11"/>
    <mergeCell ref="C10:C11"/>
    <mergeCell ref="A14:A15"/>
    <mergeCell ref="B14:B15"/>
    <mergeCell ref="C14:C15"/>
    <mergeCell ref="A12:A13"/>
    <mergeCell ref="B12:B13"/>
    <mergeCell ref="C12:C13"/>
    <mergeCell ref="A16:A17"/>
    <mergeCell ref="B16:B17"/>
    <mergeCell ref="C16:C17"/>
  </mergeCells>
  <phoneticPr fontId="15" type="noConversion"/>
  <pageMargins left="0.88" right="0.36" top="1.07" bottom="0.74" header="0.5" footer="0.5"/>
  <pageSetup paperSize="9" scale="90" orientation="landscape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view="pageBreakPreview" zoomScaleNormal="100" workbookViewId="0">
      <selection activeCell="G13" sqref="G13"/>
    </sheetView>
  </sheetViews>
  <sheetFormatPr defaultColWidth="7.875" defaultRowHeight="21" customHeight="1"/>
  <cols>
    <col min="1" max="1" width="7.875" style="110"/>
    <col min="2" max="2" width="7.875" style="110" customWidth="1"/>
    <col min="3" max="3" width="9.125" style="110" customWidth="1"/>
    <col min="4" max="4" width="8.375" style="110" customWidth="1"/>
    <col min="5" max="5" width="14.75" style="110" customWidth="1"/>
    <col min="6" max="6" width="5.125" style="110" customWidth="1"/>
    <col min="7" max="7" width="7.875" style="110"/>
    <col min="8" max="8" width="8.375" style="110" customWidth="1"/>
    <col min="9" max="9" width="10.625" style="110" customWidth="1"/>
    <col min="10" max="10" width="24.25" style="110" customWidth="1"/>
    <col min="11" max="11" width="11.75" style="110" customWidth="1"/>
    <col min="12" max="12" width="14.625" style="110" customWidth="1"/>
    <col min="13" max="16384" width="7.875" style="110"/>
  </cols>
  <sheetData>
    <row r="1" spans="1:12" ht="33" customHeight="1">
      <c r="A1" s="377" t="s">
        <v>26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109"/>
    </row>
    <row r="2" spans="1:12" ht="18" customHeight="1">
      <c r="A2" s="111"/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09"/>
    </row>
    <row r="3" spans="1:12" ht="18" customHeight="1">
      <c r="A3" s="113"/>
      <c r="B3" s="114" t="s">
        <v>135</v>
      </c>
      <c r="C3" s="113"/>
      <c r="D3" s="113"/>
      <c r="E3" s="113"/>
      <c r="F3" s="113"/>
      <c r="G3" s="113"/>
      <c r="H3" s="113"/>
      <c r="I3" s="113"/>
      <c r="J3" s="113"/>
    </row>
    <row r="4" spans="1:12" ht="18" customHeight="1">
      <c r="A4" s="113"/>
      <c r="B4" s="114"/>
      <c r="C4" s="113"/>
      <c r="D4" s="113"/>
      <c r="E4" s="113"/>
      <c r="F4" s="113"/>
      <c r="G4" s="113"/>
      <c r="H4" s="113"/>
      <c r="I4" s="113"/>
      <c r="J4" s="113"/>
    </row>
    <row r="5" spans="1:12" ht="18" customHeight="1">
      <c r="A5" s="113"/>
      <c r="B5" s="114"/>
      <c r="C5" s="113"/>
      <c r="D5" s="113"/>
      <c r="E5" s="113"/>
      <c r="F5" s="113"/>
      <c r="G5" s="113"/>
      <c r="H5" s="113"/>
      <c r="I5" s="113"/>
      <c r="J5" s="113"/>
    </row>
    <row r="6" spans="1:12" ht="18" customHeight="1">
      <c r="A6" s="113"/>
      <c r="B6" s="379" t="s">
        <v>136</v>
      </c>
      <c r="C6" s="379"/>
      <c r="D6" s="379"/>
      <c r="E6" s="379"/>
      <c r="F6" s="379"/>
      <c r="G6" s="379"/>
      <c r="H6" s="379"/>
      <c r="I6" s="379"/>
      <c r="J6" s="113"/>
    </row>
    <row r="7" spans="1:12" ht="18" customHeight="1">
      <c r="A7" s="113"/>
      <c r="B7" s="219"/>
      <c r="C7" s="219"/>
      <c r="D7" s="219"/>
      <c r="E7" s="219"/>
      <c r="F7" s="219"/>
      <c r="G7" s="219"/>
      <c r="H7" s="219"/>
      <c r="I7" s="219"/>
      <c r="J7" s="113"/>
    </row>
    <row r="8" spans="1:12" ht="18" customHeight="1">
      <c r="A8" s="113"/>
      <c r="B8" s="380"/>
      <c r="C8" s="381"/>
      <c r="D8" s="381"/>
      <c r="E8" s="381"/>
      <c r="F8" s="381"/>
      <c r="G8" s="381"/>
      <c r="H8" s="381"/>
      <c r="I8" s="381"/>
      <c r="J8" s="113"/>
    </row>
    <row r="9" spans="1:12" ht="18" customHeight="1">
      <c r="A9" s="113"/>
      <c r="B9" s="114" t="s">
        <v>27</v>
      </c>
      <c r="C9" s="113"/>
      <c r="D9" s="113"/>
      <c r="E9" s="113"/>
      <c r="F9" s="113"/>
      <c r="G9" s="113"/>
      <c r="H9" s="113"/>
      <c r="I9" s="113"/>
      <c r="J9" s="113"/>
    </row>
    <row r="10" spans="1:12" ht="18" customHeight="1">
      <c r="A10" s="113"/>
      <c r="B10" s="113" t="s">
        <v>28</v>
      </c>
      <c r="C10" s="113"/>
      <c r="D10" s="113"/>
      <c r="E10" s="113"/>
      <c r="F10" s="113"/>
      <c r="G10" s="113"/>
      <c r="H10" s="113"/>
      <c r="I10" s="113"/>
      <c r="J10" s="113"/>
    </row>
    <row r="11" spans="1:12" ht="18" customHeight="1">
      <c r="A11" s="113"/>
      <c r="B11" s="113" t="s">
        <v>137</v>
      </c>
      <c r="C11" s="113"/>
      <c r="D11" s="113"/>
      <c r="E11" s="113"/>
      <c r="F11" s="113"/>
      <c r="G11" s="113"/>
      <c r="H11" s="113"/>
      <c r="I11" s="113"/>
      <c r="J11" s="113"/>
    </row>
    <row r="12" spans="1:12" ht="18" customHeight="1">
      <c r="A12" s="113"/>
      <c r="B12" s="113" t="s">
        <v>29</v>
      </c>
      <c r="C12" s="113"/>
      <c r="D12" s="113"/>
      <c r="E12" s="113"/>
      <c r="F12" s="113"/>
      <c r="G12" s="113"/>
      <c r="H12" s="113"/>
      <c r="I12" s="113"/>
      <c r="J12" s="113"/>
    </row>
    <row r="13" spans="1:12" ht="18" customHeight="1">
      <c r="A13" s="113"/>
      <c r="B13" s="113"/>
      <c r="C13" s="113"/>
      <c r="D13" s="113"/>
      <c r="E13" s="113"/>
      <c r="F13" s="113"/>
      <c r="G13" s="113"/>
      <c r="H13" s="113"/>
      <c r="I13" s="113"/>
      <c r="J13" s="113"/>
    </row>
    <row r="14" spans="1:12" ht="18" customHeight="1">
      <c r="A14" s="113"/>
      <c r="B14" s="113"/>
      <c r="C14" s="113"/>
      <c r="D14" s="113"/>
      <c r="E14" s="113"/>
      <c r="F14" s="113"/>
      <c r="G14" s="113"/>
      <c r="H14" s="113"/>
      <c r="I14" s="113"/>
      <c r="J14" s="113"/>
    </row>
    <row r="15" spans="1:12" ht="18" customHeight="1">
      <c r="A15" s="113"/>
      <c r="B15" s="114" t="s">
        <v>138</v>
      </c>
      <c r="C15" s="113"/>
      <c r="D15" s="113"/>
      <c r="E15" s="113"/>
      <c r="F15" s="113"/>
      <c r="G15" s="113"/>
      <c r="H15" s="113"/>
      <c r="I15" s="113"/>
      <c r="J15" s="113"/>
    </row>
    <row r="16" spans="1:12" ht="18" customHeight="1">
      <c r="A16" s="113"/>
      <c r="B16" s="113" t="s">
        <v>139</v>
      </c>
      <c r="C16" s="113"/>
      <c r="D16" s="113"/>
      <c r="E16" s="113"/>
      <c r="F16" s="113"/>
      <c r="G16" s="113"/>
      <c r="H16" s="113"/>
      <c r="I16" s="113"/>
      <c r="J16" s="113"/>
    </row>
    <row r="17" spans="1:13" ht="18" customHeight="1">
      <c r="A17" s="113"/>
      <c r="B17" s="113" t="s">
        <v>140</v>
      </c>
      <c r="C17" s="113"/>
      <c r="D17" s="113"/>
      <c r="E17" s="113"/>
      <c r="F17" s="113"/>
      <c r="G17" s="113"/>
      <c r="H17" s="113"/>
      <c r="I17" s="113"/>
      <c r="J17" s="115"/>
      <c r="K17" s="115"/>
    </row>
    <row r="18" spans="1:13" ht="18" customHeight="1">
      <c r="A18" s="113"/>
      <c r="B18" s="113" t="s">
        <v>141</v>
      </c>
      <c r="C18" s="113"/>
      <c r="D18" s="113"/>
      <c r="E18" s="113"/>
      <c r="F18" s="113"/>
      <c r="G18" s="113"/>
      <c r="H18" s="113"/>
      <c r="I18" s="113"/>
      <c r="J18" s="115"/>
      <c r="K18" s="115"/>
    </row>
    <row r="19" spans="1:13" ht="18" customHeight="1">
      <c r="A19" s="113"/>
      <c r="B19" s="113"/>
      <c r="C19" s="113"/>
      <c r="D19" s="113"/>
      <c r="E19" s="113"/>
      <c r="F19" s="113"/>
      <c r="G19" s="113"/>
      <c r="H19" s="113"/>
      <c r="I19" s="113"/>
      <c r="J19" s="115"/>
      <c r="K19" s="115"/>
    </row>
    <row r="20" spans="1:13" ht="18" customHeight="1">
      <c r="A20" s="113"/>
      <c r="B20" s="113"/>
      <c r="C20" s="113"/>
      <c r="D20" s="113"/>
      <c r="E20" s="113"/>
      <c r="F20" s="113"/>
      <c r="G20" s="113"/>
      <c r="H20" s="113"/>
      <c r="I20" s="113"/>
      <c r="J20" s="115"/>
      <c r="K20" s="115"/>
    </row>
    <row r="21" spans="1:13" ht="18" customHeight="1">
      <c r="A21" s="113"/>
      <c r="B21" s="114" t="s">
        <v>30</v>
      </c>
      <c r="C21" s="113"/>
      <c r="D21" s="113"/>
      <c r="E21" s="113"/>
      <c r="F21" s="113"/>
      <c r="G21" s="113"/>
      <c r="H21" s="113"/>
      <c r="I21" s="113"/>
      <c r="J21" s="113"/>
      <c r="K21" s="115"/>
    </row>
    <row r="22" spans="1:13" ht="18" customHeight="1">
      <c r="A22" s="113"/>
      <c r="B22" s="116" t="s">
        <v>142</v>
      </c>
      <c r="C22" s="118"/>
      <c r="D22" s="118"/>
      <c r="E22" s="118"/>
      <c r="F22" s="118"/>
      <c r="G22" s="118"/>
      <c r="H22" s="118"/>
      <c r="I22" s="118"/>
      <c r="J22" s="118"/>
      <c r="K22" s="115"/>
    </row>
    <row r="23" spans="1:13" ht="18" customHeight="1">
      <c r="A23" s="113"/>
      <c r="B23" s="218" t="s">
        <v>51</v>
      </c>
      <c r="C23" s="121"/>
      <c r="D23" s="121"/>
      <c r="E23" s="121"/>
      <c r="F23" s="121"/>
      <c r="G23" s="121"/>
      <c r="H23" s="121"/>
      <c r="I23" s="121"/>
      <c r="J23" s="121"/>
    </row>
    <row r="24" spans="1:13" ht="18" customHeight="1">
      <c r="A24" s="113"/>
      <c r="B24" s="200" t="s">
        <v>52</v>
      </c>
      <c r="C24" s="122"/>
      <c r="D24" s="122"/>
      <c r="E24" s="122"/>
      <c r="F24" s="122"/>
      <c r="G24" s="122"/>
      <c r="H24" s="122"/>
      <c r="I24" s="122"/>
      <c r="J24" s="122"/>
      <c r="K24" s="119"/>
    </row>
    <row r="25" spans="1:13" ht="18" customHeight="1">
      <c r="A25" s="113"/>
      <c r="K25" s="122"/>
    </row>
    <row r="26" spans="1:13" ht="18" customHeight="1">
      <c r="A26" s="113"/>
      <c r="K26" s="124"/>
    </row>
    <row r="27" spans="1:13" ht="21" customHeight="1">
      <c r="A27" s="113"/>
      <c r="B27" s="120"/>
      <c r="C27" s="123"/>
      <c r="D27" s="123"/>
      <c r="E27" s="123"/>
      <c r="F27" s="125"/>
      <c r="G27" s="125"/>
      <c r="H27" s="125"/>
      <c r="I27" s="125"/>
      <c r="J27" s="125"/>
      <c r="K27" s="124"/>
      <c r="L27" s="126"/>
      <c r="M27" s="126"/>
    </row>
    <row r="28" spans="1:13" ht="21" customHeight="1">
      <c r="A28" s="113"/>
      <c r="B28" s="123"/>
      <c r="C28" s="123"/>
      <c r="D28" s="123"/>
      <c r="E28" s="123"/>
      <c r="F28" s="125"/>
      <c r="G28" s="125"/>
      <c r="H28" s="125"/>
      <c r="I28" s="125"/>
      <c r="J28" s="125"/>
      <c r="K28" s="124"/>
      <c r="L28" s="126"/>
      <c r="M28" s="126"/>
    </row>
    <row r="29" spans="1:13" ht="21" customHeight="1">
      <c r="A29" s="113"/>
      <c r="B29" s="120"/>
      <c r="C29" s="127"/>
      <c r="D29" s="125"/>
      <c r="E29" s="125"/>
      <c r="F29" s="125"/>
      <c r="G29" s="125"/>
      <c r="H29" s="125"/>
      <c r="I29" s="125"/>
      <c r="J29" s="125"/>
      <c r="K29" s="124"/>
      <c r="L29" s="126"/>
      <c r="M29" s="126"/>
    </row>
    <row r="30" spans="1:13" ht="21" customHeight="1">
      <c r="A30" s="113"/>
      <c r="B30" s="120"/>
      <c r="C30" s="125"/>
      <c r="D30" s="125"/>
      <c r="E30" s="125"/>
      <c r="F30" s="125"/>
      <c r="G30" s="125"/>
      <c r="H30" s="125"/>
      <c r="I30" s="125"/>
      <c r="J30" s="125"/>
      <c r="K30" s="124"/>
    </row>
    <row r="31" spans="1:13" ht="21" customHeight="1">
      <c r="A31" s="113"/>
      <c r="B31" s="128"/>
      <c r="C31" s="125"/>
      <c r="D31" s="125"/>
      <c r="E31" s="125"/>
      <c r="F31" s="125"/>
      <c r="G31" s="125"/>
      <c r="H31" s="125"/>
      <c r="I31" s="125"/>
      <c r="J31" s="125"/>
      <c r="K31" s="124"/>
    </row>
    <row r="32" spans="1:13" ht="21" customHeight="1">
      <c r="A32" s="113"/>
      <c r="B32" s="120"/>
      <c r="C32" s="124"/>
      <c r="D32" s="124"/>
      <c r="E32" s="124"/>
      <c r="F32" s="124"/>
      <c r="G32" s="124"/>
      <c r="H32" s="124"/>
      <c r="I32" s="125"/>
      <c r="J32" s="125"/>
      <c r="K32" s="124"/>
    </row>
    <row r="33" spans="1:11" ht="21" customHeight="1">
      <c r="A33" s="113"/>
      <c r="B33" s="114"/>
      <c r="C33" s="129"/>
      <c r="D33" s="129"/>
      <c r="E33" s="129"/>
      <c r="F33" s="129"/>
      <c r="G33" s="129"/>
      <c r="H33" s="129"/>
      <c r="I33" s="129"/>
      <c r="J33" s="129"/>
      <c r="K33" s="129"/>
    </row>
    <row r="34" spans="1:11" ht="21" customHeight="1">
      <c r="A34" s="113"/>
      <c r="B34" s="117"/>
      <c r="C34" s="130"/>
      <c r="D34" s="130"/>
      <c r="E34" s="130"/>
      <c r="F34" s="130"/>
      <c r="G34" s="130"/>
      <c r="H34" s="130"/>
      <c r="I34" s="130"/>
      <c r="J34" s="130"/>
      <c r="K34" s="130"/>
    </row>
    <row r="35" spans="1:11" ht="21" customHeight="1">
      <c r="A35" s="113"/>
      <c r="B35" s="120"/>
      <c r="C35" s="116"/>
      <c r="D35" s="116"/>
      <c r="E35" s="116"/>
      <c r="F35" s="116"/>
      <c r="G35" s="116"/>
      <c r="H35" s="116"/>
      <c r="I35" s="116"/>
      <c r="J35" s="116"/>
      <c r="K35" s="116"/>
    </row>
    <row r="36" spans="1:11" ht="21" customHeight="1">
      <c r="A36" s="113"/>
      <c r="B36" s="123"/>
      <c r="C36" s="113"/>
      <c r="D36" s="113"/>
      <c r="E36" s="113"/>
      <c r="F36" s="113"/>
      <c r="G36" s="113"/>
      <c r="H36" s="113"/>
      <c r="I36" s="113"/>
      <c r="J36" s="113"/>
      <c r="K36" s="122"/>
    </row>
    <row r="37" spans="1:11" ht="21" customHeight="1">
      <c r="A37" s="113"/>
      <c r="B37" s="131"/>
      <c r="C37" s="113"/>
      <c r="D37" s="113"/>
      <c r="E37" s="113"/>
      <c r="F37" s="113"/>
      <c r="G37" s="113"/>
      <c r="H37" s="113"/>
      <c r="I37" s="113"/>
      <c r="J37" s="113"/>
    </row>
    <row r="38" spans="1:11" ht="21" customHeight="1">
      <c r="A38" s="113"/>
      <c r="B38" s="113"/>
      <c r="C38" s="113"/>
      <c r="D38" s="113"/>
      <c r="E38" s="113"/>
      <c r="F38" s="113"/>
      <c r="G38" s="113"/>
      <c r="H38" s="113"/>
      <c r="I38" s="113"/>
      <c r="J38" s="113"/>
    </row>
    <row r="39" spans="1:11" ht="21" customHeight="1">
      <c r="A39" s="113"/>
      <c r="B39" s="113"/>
      <c r="C39" s="132"/>
      <c r="D39" s="132"/>
      <c r="E39" s="132"/>
      <c r="F39" s="132"/>
      <c r="G39" s="132"/>
      <c r="H39" s="132"/>
      <c r="I39" s="132"/>
      <c r="J39" s="113"/>
    </row>
    <row r="40" spans="1:11" ht="21" customHeight="1">
      <c r="A40" s="113"/>
      <c r="B40" s="113"/>
      <c r="C40" s="132"/>
      <c r="D40" s="132"/>
      <c r="E40" s="132"/>
      <c r="F40" s="382"/>
      <c r="G40" s="382"/>
      <c r="H40" s="382"/>
      <c r="I40" s="132"/>
      <c r="J40" s="113"/>
    </row>
    <row r="41" spans="1:11" ht="21" customHeight="1">
      <c r="A41" s="113"/>
      <c r="B41" s="132"/>
      <c r="C41" s="113"/>
      <c r="D41" s="113"/>
      <c r="E41" s="113"/>
      <c r="F41" s="113"/>
      <c r="G41" s="113"/>
      <c r="H41" s="113"/>
      <c r="I41" s="113"/>
      <c r="J41" s="113"/>
    </row>
    <row r="42" spans="1:11" ht="21" customHeight="1">
      <c r="A42" s="113"/>
      <c r="B42" s="132"/>
      <c r="C42" s="132"/>
      <c r="D42" s="132"/>
      <c r="E42" s="132"/>
      <c r="F42" s="132"/>
      <c r="G42" s="132"/>
      <c r="H42" s="132"/>
      <c r="I42" s="132"/>
      <c r="J42" s="132"/>
    </row>
    <row r="43" spans="1:11" ht="21" customHeight="1">
      <c r="A43" s="113"/>
      <c r="B43" s="113"/>
    </row>
    <row r="44" spans="1:11" ht="21" customHeight="1">
      <c r="B44" s="132"/>
    </row>
  </sheetData>
  <mergeCells count="4">
    <mergeCell ref="A1:K1"/>
    <mergeCell ref="B6:I6"/>
    <mergeCell ref="B8:I8"/>
    <mergeCell ref="F40:H40"/>
  </mergeCells>
  <phoneticPr fontId="15" type="noConversion"/>
  <pageMargins left="0.9" right="0.75" top="0.77" bottom="0.47" header="0.5" footer="0.33"/>
  <pageSetup paperSize="9" scale="9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"/>
  <sheetViews>
    <sheetView showGridLines="0" view="pageBreakPreview" zoomScaleNormal="100" zoomScaleSheetLayoutView="100" workbookViewId="0">
      <selection activeCell="T16" sqref="T16"/>
    </sheetView>
  </sheetViews>
  <sheetFormatPr defaultColWidth="9.875" defaultRowHeight="13.5"/>
  <cols>
    <col min="1" max="3" width="10.625" style="142" customWidth="1"/>
    <col min="4" max="6" width="3.875" style="142" customWidth="1"/>
    <col min="7" max="7" width="10.625" style="142" customWidth="1"/>
    <col min="8" max="10" width="3.875" style="142" customWidth="1"/>
    <col min="11" max="11" width="10.625" style="142" customWidth="1"/>
    <col min="12" max="12" width="5" style="142" customWidth="1"/>
    <col min="13" max="13" width="8" style="142" customWidth="1"/>
    <col min="14" max="14" width="6.375" style="142" customWidth="1"/>
    <col min="15" max="15" width="3.375" style="142" customWidth="1"/>
    <col min="16" max="16" width="3.875" style="142" customWidth="1"/>
    <col min="17" max="17" width="6.125" style="142" customWidth="1"/>
    <col min="18" max="18" width="5.5" style="142" customWidth="1"/>
    <col min="19" max="19" width="8.25" style="142" customWidth="1"/>
    <col min="20" max="20" width="9.875" style="142" customWidth="1"/>
    <col min="21" max="21" width="28.25" style="142" customWidth="1"/>
    <col min="22" max="16384" width="9.875" style="142"/>
  </cols>
  <sheetData>
    <row r="1" spans="1:24" ht="20.100000000000001" customHeight="1" thickTop="1">
      <c r="A1" s="385" t="s">
        <v>53</v>
      </c>
      <c r="B1" s="386"/>
      <c r="C1" s="387"/>
      <c r="D1" s="391" t="s">
        <v>54</v>
      </c>
      <c r="E1" s="393"/>
      <c r="F1" s="394"/>
      <c r="G1" s="395"/>
      <c r="H1" s="391" t="s">
        <v>55</v>
      </c>
      <c r="I1" s="393"/>
      <c r="J1" s="394"/>
      <c r="K1" s="395"/>
      <c r="L1" s="391" t="s">
        <v>56</v>
      </c>
      <c r="M1" s="393"/>
      <c r="N1" s="400"/>
      <c r="O1" s="401"/>
      <c r="P1" s="391" t="s">
        <v>57</v>
      </c>
      <c r="Q1" s="393"/>
      <c r="R1" s="394"/>
      <c r="S1" s="406"/>
    </row>
    <row r="2" spans="1:24" ht="28.5" customHeight="1">
      <c r="A2" s="388"/>
      <c r="B2" s="389"/>
      <c r="C2" s="390"/>
      <c r="D2" s="392"/>
      <c r="E2" s="396"/>
      <c r="F2" s="397"/>
      <c r="G2" s="398"/>
      <c r="H2" s="399"/>
      <c r="I2" s="396"/>
      <c r="J2" s="397"/>
      <c r="K2" s="398"/>
      <c r="L2" s="399"/>
      <c r="M2" s="402"/>
      <c r="N2" s="403"/>
      <c r="O2" s="404"/>
      <c r="P2" s="405"/>
      <c r="Q2" s="396"/>
      <c r="R2" s="397"/>
      <c r="S2" s="407"/>
    </row>
    <row r="3" spans="1:24" ht="15" customHeight="1">
      <c r="A3" s="143"/>
      <c r="B3" s="144"/>
      <c r="C3" s="144"/>
      <c r="D3" s="145"/>
      <c r="E3" s="146"/>
      <c r="F3" s="146"/>
      <c r="G3" s="146"/>
      <c r="H3" s="147"/>
      <c r="I3" s="146"/>
      <c r="J3" s="146"/>
      <c r="K3" s="146"/>
      <c r="L3" s="147"/>
      <c r="M3" s="148"/>
      <c r="N3" s="148"/>
      <c r="O3" s="148"/>
      <c r="P3" s="149"/>
      <c r="Q3" s="146"/>
      <c r="R3" s="146"/>
      <c r="S3" s="150"/>
    </row>
    <row r="4" spans="1:24" ht="26.25" customHeight="1">
      <c r="A4" s="408"/>
      <c r="B4" s="409"/>
      <c r="C4" s="220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2"/>
    </row>
    <row r="5" spans="1:24" ht="27" customHeight="1">
      <c r="A5" s="153" t="s">
        <v>58</v>
      </c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5"/>
    </row>
    <row r="6" spans="1:24" ht="23.25" customHeight="1">
      <c r="A6" s="153"/>
      <c r="B6" s="154"/>
      <c r="C6" s="156"/>
      <c r="D6" s="156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5"/>
    </row>
    <row r="7" spans="1:24" ht="14.25" customHeight="1">
      <c r="A7" s="157"/>
      <c r="B7" s="154"/>
      <c r="C7" s="158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5"/>
    </row>
    <row r="8" spans="1:24" ht="24.95" customHeight="1">
      <c r="A8" s="159"/>
      <c r="B8" s="383" t="s">
        <v>59</v>
      </c>
      <c r="C8" s="410"/>
      <c r="D8" s="410"/>
      <c r="E8" s="221"/>
      <c r="F8" s="221"/>
      <c r="G8" s="221"/>
      <c r="H8" s="221"/>
      <c r="I8" s="160"/>
      <c r="J8" s="160"/>
      <c r="K8" s="160"/>
      <c r="L8" s="160"/>
      <c r="M8" s="161"/>
      <c r="N8" s="160"/>
      <c r="O8" s="160"/>
      <c r="P8" s="160"/>
      <c r="Q8" s="160"/>
      <c r="R8" s="154"/>
      <c r="S8" s="162"/>
      <c r="T8" s="163"/>
    </row>
    <row r="9" spans="1:24" s="167" customFormat="1" ht="23.1" customHeight="1">
      <c r="A9" s="164"/>
      <c r="B9" s="165"/>
      <c r="C9" s="193" t="s">
        <v>60</v>
      </c>
      <c r="D9" s="224"/>
      <c r="E9" s="224"/>
      <c r="F9" s="224"/>
      <c r="G9" s="166"/>
      <c r="H9" s="166"/>
      <c r="J9" s="168"/>
      <c r="K9" s="169"/>
      <c r="L9" s="168"/>
      <c r="M9" s="192"/>
      <c r="N9" s="192"/>
      <c r="O9" s="192"/>
      <c r="P9" s="192"/>
      <c r="Q9" s="192"/>
      <c r="R9" s="192"/>
      <c r="S9" s="170"/>
      <c r="T9" s="171"/>
    </row>
    <row r="10" spans="1:24" ht="22.5" customHeight="1">
      <c r="A10" s="159"/>
      <c r="B10" s="154"/>
      <c r="C10" s="172" t="s">
        <v>61</v>
      </c>
      <c r="D10" s="224"/>
      <c r="E10" s="224"/>
      <c r="F10" s="224"/>
      <c r="G10" s="166"/>
      <c r="H10" s="166"/>
      <c r="I10" s="167"/>
      <c r="J10" s="168"/>
      <c r="K10" s="169"/>
      <c r="L10" s="168"/>
      <c r="M10" s="173"/>
      <c r="N10" s="174"/>
      <c r="O10" s="175"/>
      <c r="P10" s="176"/>
      <c r="Q10" s="175"/>
      <c r="R10" s="154"/>
      <c r="S10" s="162"/>
      <c r="T10" s="163"/>
    </row>
    <row r="11" spans="1:24" ht="22.5" customHeight="1">
      <c r="A11" s="159"/>
      <c r="B11" s="154"/>
      <c r="C11" s="172" t="s">
        <v>62</v>
      </c>
      <c r="D11" s="224"/>
      <c r="E11" s="224"/>
      <c r="F11" s="224"/>
      <c r="G11" s="166"/>
      <c r="H11" s="166"/>
      <c r="I11" s="167"/>
      <c r="J11" s="168"/>
      <c r="K11" s="169"/>
      <c r="L11" s="168"/>
      <c r="M11" s="173"/>
      <c r="N11" s="174"/>
      <c r="O11" s="175"/>
      <c r="P11" s="176"/>
      <c r="Q11" s="175"/>
      <c r="R11" s="154"/>
      <c r="S11" s="162"/>
      <c r="T11" s="163"/>
    </row>
    <row r="12" spans="1:24" ht="22.5" customHeight="1">
      <c r="A12" s="159"/>
      <c r="B12" s="154"/>
      <c r="C12" s="172"/>
      <c r="D12" s="224"/>
      <c r="E12" s="224"/>
      <c r="F12" s="224"/>
      <c r="G12" s="166"/>
      <c r="H12" s="166"/>
      <c r="I12" s="167"/>
      <c r="J12" s="168"/>
      <c r="K12" s="169"/>
      <c r="L12" s="168"/>
      <c r="M12" s="173"/>
      <c r="N12" s="174"/>
      <c r="O12" s="175"/>
      <c r="P12" s="176"/>
      <c r="Q12" s="175"/>
      <c r="R12" s="154"/>
      <c r="S12" s="162"/>
      <c r="T12" s="163"/>
    </row>
    <row r="13" spans="1:24" ht="22.5" customHeight="1">
      <c r="A13" s="159"/>
      <c r="B13" s="154"/>
      <c r="C13" s="172"/>
      <c r="D13" s="166"/>
      <c r="E13" s="166"/>
      <c r="F13" s="166"/>
      <c r="G13" s="166"/>
      <c r="H13" s="166"/>
      <c r="I13" s="167"/>
      <c r="J13" s="168"/>
      <c r="K13" s="169"/>
      <c r="L13" s="168"/>
      <c r="M13" s="173"/>
      <c r="N13" s="174"/>
      <c r="O13" s="175"/>
      <c r="P13" s="176"/>
      <c r="Q13" s="175"/>
      <c r="R13" s="154"/>
      <c r="S13" s="162"/>
      <c r="T13" s="163"/>
    </row>
    <row r="14" spans="1:24" ht="26.25" customHeight="1">
      <c r="A14" s="159"/>
      <c r="B14" s="154"/>
      <c r="C14" s="224"/>
      <c r="D14" s="166"/>
      <c r="E14" s="166"/>
      <c r="F14" s="166"/>
      <c r="G14" s="166"/>
      <c r="H14" s="166"/>
      <c r="I14" s="167"/>
      <c r="J14" s="168"/>
      <c r="K14" s="169"/>
      <c r="L14" s="168"/>
      <c r="M14" s="173"/>
      <c r="N14" s="174"/>
      <c r="O14" s="175"/>
      <c r="P14" s="176"/>
      <c r="Q14" s="175"/>
      <c r="R14" s="154"/>
      <c r="S14" s="162"/>
      <c r="T14" s="163"/>
    </row>
    <row r="15" spans="1:24" s="167" customFormat="1" ht="34.5" customHeight="1">
      <c r="A15" s="164"/>
      <c r="B15" s="383" t="str">
        <f>CONCATENATE("○ 총사업비: 일금 ",NUMBERSTRING(N15,1),"원정   ")</f>
        <v xml:space="preserve">○ 총사업비: 일금 영원정   </v>
      </c>
      <c r="C15" s="383"/>
      <c r="D15" s="383"/>
      <c r="E15" s="383"/>
      <c r="F15" s="383"/>
      <c r="G15" s="383"/>
      <c r="H15" s="383"/>
      <c r="I15" s="383"/>
      <c r="J15" s="383"/>
      <c r="K15" s="383"/>
      <c r="L15" s="383"/>
      <c r="M15" s="165" t="s">
        <v>47</v>
      </c>
      <c r="N15" s="384">
        <f>N16+N17</f>
        <v>0</v>
      </c>
      <c r="O15" s="384"/>
      <c r="P15" s="384"/>
      <c r="Q15" s="384"/>
      <c r="R15" s="177" t="s">
        <v>63</v>
      </c>
      <c r="S15" s="178"/>
      <c r="T15" s="179"/>
      <c r="U15" s="180"/>
      <c r="V15" s="181"/>
      <c r="W15" s="181"/>
      <c r="X15" s="181"/>
    </row>
    <row r="16" spans="1:24" s="185" customFormat="1" ht="34.5" customHeight="1">
      <c r="A16" s="182"/>
      <c r="B16" s="411" t="str">
        <f>CONCATENATE("   - 공급가액: 일금 ",NUMBERSTRING(N16,1),"원정   ")</f>
        <v xml:space="preserve">   - 공급가액: 일금 영원정   </v>
      </c>
      <c r="C16" s="411"/>
      <c r="D16" s="411"/>
      <c r="E16" s="411"/>
      <c r="F16" s="411"/>
      <c r="G16" s="411"/>
      <c r="H16" s="411"/>
      <c r="I16" s="411"/>
      <c r="J16" s="411"/>
      <c r="K16" s="411"/>
      <c r="L16" s="411"/>
      <c r="M16" s="165" t="s">
        <v>64</v>
      </c>
      <c r="N16" s="384">
        <f>내역서!L11</f>
        <v>0</v>
      </c>
      <c r="O16" s="384"/>
      <c r="P16" s="384"/>
      <c r="Q16" s="384"/>
      <c r="R16" s="177" t="s">
        <v>48</v>
      </c>
      <c r="S16" s="183"/>
      <c r="T16" s="184"/>
    </row>
    <row r="17" spans="1:20" ht="23.1" customHeight="1">
      <c r="A17" s="159"/>
      <c r="B17" s="412" t="str">
        <f>CONCATENATE("   - 부 가 세: 일금 ",NUMBERSTRING(N17,1),"원정   ")</f>
        <v xml:space="preserve">   - 부 가 세: 일금 영원정   </v>
      </c>
      <c r="C17" s="412"/>
      <c r="D17" s="412"/>
      <c r="E17" s="412"/>
      <c r="F17" s="412"/>
      <c r="G17" s="412"/>
      <c r="H17" s="412"/>
      <c r="I17" s="412"/>
      <c r="J17" s="412"/>
      <c r="K17" s="412"/>
      <c r="L17" s="412"/>
      <c r="M17" s="225" t="s">
        <v>65</v>
      </c>
      <c r="N17" s="413">
        <f>내역서!L12</f>
        <v>0</v>
      </c>
      <c r="O17" s="413"/>
      <c r="P17" s="413"/>
      <c r="Q17" s="413"/>
      <c r="R17" s="226" t="s">
        <v>66</v>
      </c>
      <c r="S17" s="162"/>
      <c r="T17" s="163"/>
    </row>
    <row r="18" spans="1:20" ht="23.1" customHeight="1">
      <c r="A18" s="159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7"/>
      <c r="M18" s="225"/>
      <c r="N18" s="228"/>
      <c r="O18" s="228"/>
      <c r="P18" s="228"/>
      <c r="Q18" s="228"/>
      <c r="R18" s="226"/>
      <c r="S18" s="162"/>
      <c r="T18" s="163"/>
    </row>
    <row r="19" spans="1:20" s="191" customFormat="1" ht="9.75" customHeight="1">
      <c r="A19" s="186"/>
      <c r="B19" s="187"/>
      <c r="C19" s="127"/>
      <c r="D19" s="125"/>
      <c r="E19" s="125"/>
      <c r="F19" s="125"/>
      <c r="G19" s="188"/>
      <c r="H19" s="125"/>
      <c r="I19" s="125"/>
      <c r="J19" s="125"/>
      <c r="K19" s="125"/>
      <c r="L19" s="189"/>
      <c r="M19" s="189"/>
      <c r="N19" s="189"/>
      <c r="O19" s="148"/>
      <c r="P19" s="125"/>
      <c r="Q19" s="125"/>
      <c r="R19" s="125"/>
      <c r="S19" s="190"/>
    </row>
    <row r="20" spans="1:20" s="191" customFormat="1" ht="17.100000000000001" customHeight="1">
      <c r="A20" s="414" t="s">
        <v>67</v>
      </c>
      <c r="B20" s="415"/>
      <c r="C20" s="415"/>
      <c r="D20" s="415"/>
      <c r="E20" s="415"/>
      <c r="F20" s="415"/>
      <c r="G20" s="415"/>
      <c r="H20" s="415"/>
      <c r="I20" s="415"/>
      <c r="J20" s="415"/>
      <c r="K20" s="415"/>
      <c r="L20" s="415"/>
      <c r="M20" s="415"/>
      <c r="N20" s="415"/>
      <c r="O20" s="415"/>
      <c r="P20" s="415"/>
      <c r="Q20" s="415"/>
      <c r="R20" s="415"/>
      <c r="S20" s="416"/>
    </row>
    <row r="21" spans="1:20" s="191" customFormat="1" ht="17.100000000000001" customHeight="1">
      <c r="A21" s="414"/>
      <c r="B21" s="415"/>
      <c r="C21" s="415"/>
      <c r="D21" s="415"/>
      <c r="E21" s="415"/>
      <c r="F21" s="415"/>
      <c r="G21" s="415"/>
      <c r="H21" s="415"/>
      <c r="I21" s="415"/>
      <c r="J21" s="415"/>
      <c r="K21" s="415"/>
      <c r="L21" s="415"/>
      <c r="M21" s="415"/>
      <c r="N21" s="415"/>
      <c r="O21" s="415"/>
      <c r="P21" s="415"/>
      <c r="Q21" s="415"/>
      <c r="R21" s="415"/>
      <c r="S21" s="416"/>
    </row>
    <row r="22" spans="1:20" ht="17.100000000000001" customHeight="1" thickBot="1">
      <c r="A22" s="417"/>
      <c r="B22" s="418"/>
      <c r="C22" s="418"/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9"/>
    </row>
    <row r="23" spans="1:20" ht="17.100000000000001" customHeight="1" thickTop="1"/>
    <row r="24" spans="1:20" ht="17.100000000000001" customHeight="1"/>
    <row r="25" spans="1:20" ht="17.100000000000001" customHeight="1"/>
  </sheetData>
  <mergeCells count="18">
    <mergeCell ref="B16:L16"/>
    <mergeCell ref="N16:Q16"/>
    <mergeCell ref="B17:L17"/>
    <mergeCell ref="N17:Q17"/>
    <mergeCell ref="A20:S22"/>
    <mergeCell ref="B15:L15"/>
    <mergeCell ref="N15:Q15"/>
    <mergeCell ref="A1:C2"/>
    <mergeCell ref="D1:D2"/>
    <mergeCell ref="E1:G2"/>
    <mergeCell ref="H1:H2"/>
    <mergeCell ref="I1:K2"/>
    <mergeCell ref="L1:L2"/>
    <mergeCell ref="M1:O2"/>
    <mergeCell ref="P1:P2"/>
    <mergeCell ref="Q1:S2"/>
    <mergeCell ref="A4:B4"/>
    <mergeCell ref="B8:D8"/>
  </mergeCells>
  <phoneticPr fontId="15" type="noConversion"/>
  <pageMargins left="0.87" right="0.55118110236220474" top="0.77" bottom="0.57999999999999996" header="0.51181102362204722" footer="0.51181102362204722"/>
  <pageSetup paperSize="9" scale="98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1"/>
  <sheetViews>
    <sheetView showZeros="0" tabSelected="1" view="pageBreakPreview" zoomScaleNormal="80" zoomScaleSheetLayoutView="100" workbookViewId="0">
      <selection activeCell="I12" sqref="I12"/>
    </sheetView>
  </sheetViews>
  <sheetFormatPr defaultRowHeight="25.5" customHeight="1"/>
  <cols>
    <col min="1" max="1" width="23.625" style="25" customWidth="1"/>
    <col min="2" max="2" width="16.5" style="25" customWidth="1"/>
    <col min="3" max="3" width="9.875" style="27" customWidth="1"/>
    <col min="4" max="4" width="7" style="25" customWidth="1"/>
    <col min="5" max="5" width="11.5" style="23" customWidth="1"/>
    <col min="6" max="6" width="14.625" style="26" customWidth="1"/>
    <col min="7" max="7" width="12.25" style="23" bestFit="1" customWidth="1"/>
    <col min="8" max="8" width="14" style="23" customWidth="1"/>
    <col min="9" max="9" width="9.5" style="23" customWidth="1"/>
    <col min="10" max="10" width="12.625" style="23" customWidth="1"/>
    <col min="11" max="11" width="10.875" style="23" customWidth="1"/>
    <col min="12" max="12" width="14.5" style="23" customWidth="1"/>
    <col min="13" max="13" width="4.75" style="25" customWidth="1"/>
    <col min="14" max="14" width="9" style="23"/>
    <col min="15" max="15" width="12.25" style="23" bestFit="1" customWidth="1"/>
    <col min="16" max="16384" width="9" style="23"/>
  </cols>
  <sheetData>
    <row r="1" spans="1:14" ht="25.5" customHeight="1">
      <c r="A1" s="420" t="s">
        <v>9</v>
      </c>
      <c r="B1" s="420" t="s">
        <v>10</v>
      </c>
      <c r="C1" s="420" t="s">
        <v>11</v>
      </c>
      <c r="D1" s="420" t="s">
        <v>1</v>
      </c>
      <c r="E1" s="20" t="s">
        <v>12</v>
      </c>
      <c r="F1" s="20"/>
      <c r="G1" s="20" t="s">
        <v>13</v>
      </c>
      <c r="H1" s="20"/>
      <c r="I1" s="20" t="s">
        <v>14</v>
      </c>
      <c r="J1" s="20"/>
      <c r="K1" s="20" t="s">
        <v>15</v>
      </c>
      <c r="L1" s="20"/>
      <c r="M1" s="422" t="s">
        <v>68</v>
      </c>
    </row>
    <row r="2" spans="1:14" ht="25.5" customHeight="1">
      <c r="A2" s="421"/>
      <c r="B2" s="421"/>
      <c r="C2" s="421"/>
      <c r="D2" s="421"/>
      <c r="E2" s="21" t="s">
        <v>17</v>
      </c>
      <c r="F2" s="21" t="s">
        <v>8</v>
      </c>
      <c r="G2" s="21" t="s">
        <v>17</v>
      </c>
      <c r="H2" s="21" t="s">
        <v>8</v>
      </c>
      <c r="I2" s="21" t="s">
        <v>17</v>
      </c>
      <c r="J2" s="21" t="s">
        <v>8</v>
      </c>
      <c r="K2" s="21" t="s">
        <v>17</v>
      </c>
      <c r="L2" s="21" t="s">
        <v>8</v>
      </c>
      <c r="M2" s="423"/>
    </row>
    <row r="3" spans="1:14" ht="25.5" customHeight="1">
      <c r="A3" s="229" t="s">
        <v>69</v>
      </c>
      <c r="B3" s="59"/>
      <c r="C3" s="230"/>
      <c r="D3" s="231"/>
      <c r="E3" s="230"/>
      <c r="F3" s="22"/>
      <c r="G3" s="22"/>
      <c r="H3" s="22"/>
      <c r="I3" s="22"/>
      <c r="J3" s="22"/>
      <c r="K3" s="24"/>
      <c r="L3" s="24"/>
      <c r="M3" s="232"/>
      <c r="N3" s="46"/>
    </row>
    <row r="4" spans="1:14" ht="25.5" customHeight="1">
      <c r="A4" s="229" t="s">
        <v>70</v>
      </c>
      <c r="B4" s="59" t="s">
        <v>71</v>
      </c>
      <c r="C4" s="233">
        <v>212</v>
      </c>
      <c r="D4" s="231" t="s">
        <v>72</v>
      </c>
      <c r="E4" s="230">
        <f>일위대가표!F8</f>
        <v>0</v>
      </c>
      <c r="F4" s="22">
        <f>TRUNC((C4*E4),0)</f>
        <v>0</v>
      </c>
      <c r="G4" s="22">
        <f>일위대가표!H8</f>
        <v>0</v>
      </c>
      <c r="H4" s="22">
        <f>G4*C4</f>
        <v>0</v>
      </c>
      <c r="I4" s="22"/>
      <c r="J4" s="22">
        <f t="shared" ref="J4:J7" si="0">I4*E4</f>
        <v>0</v>
      </c>
      <c r="K4" s="24">
        <f t="shared" ref="K4:L7" si="1">E4+G4+I4</f>
        <v>0</v>
      </c>
      <c r="L4" s="24">
        <f t="shared" si="1"/>
        <v>0</v>
      </c>
      <c r="M4" s="232"/>
      <c r="N4" s="46"/>
    </row>
    <row r="5" spans="1:14" ht="25.5" customHeight="1">
      <c r="A5" s="229" t="s">
        <v>73</v>
      </c>
      <c r="B5" s="59" t="s">
        <v>74</v>
      </c>
      <c r="C5" s="233">
        <v>128</v>
      </c>
      <c r="D5" s="231" t="s">
        <v>75</v>
      </c>
      <c r="E5" s="230">
        <f>일위대가표!F15</f>
        <v>0</v>
      </c>
      <c r="F5" s="22">
        <f>TRUNC((C5*E5),0)</f>
        <v>0</v>
      </c>
      <c r="G5" s="22">
        <f>일위대가표!H15</f>
        <v>0</v>
      </c>
      <c r="H5" s="22">
        <f>G5*C5</f>
        <v>0</v>
      </c>
      <c r="I5" s="22"/>
      <c r="J5" s="22">
        <f t="shared" si="0"/>
        <v>0</v>
      </c>
      <c r="K5" s="24">
        <f t="shared" si="1"/>
        <v>0</v>
      </c>
      <c r="L5" s="24">
        <f t="shared" si="1"/>
        <v>0</v>
      </c>
      <c r="M5" s="56"/>
      <c r="N5" s="46"/>
    </row>
    <row r="6" spans="1:14" ht="25.5" customHeight="1">
      <c r="A6" s="229" t="s">
        <v>76</v>
      </c>
      <c r="B6" s="59" t="s">
        <v>77</v>
      </c>
      <c r="C6" s="53">
        <v>8</v>
      </c>
      <c r="D6" s="231" t="s">
        <v>78</v>
      </c>
      <c r="E6" s="230">
        <f>일위대가표!F25</f>
        <v>0</v>
      </c>
      <c r="F6" s="22">
        <f>TRUNC((C6*E6),0)</f>
        <v>0</v>
      </c>
      <c r="G6" s="22">
        <f>일위대가표!H25</f>
        <v>0</v>
      </c>
      <c r="H6" s="22">
        <f>G6*C6</f>
        <v>0</v>
      </c>
      <c r="I6" s="22"/>
      <c r="J6" s="22">
        <f t="shared" si="0"/>
        <v>0</v>
      </c>
      <c r="K6" s="24">
        <f t="shared" si="1"/>
        <v>0</v>
      </c>
      <c r="L6" s="24">
        <f t="shared" si="1"/>
        <v>0</v>
      </c>
      <c r="M6" s="232"/>
      <c r="N6" s="46"/>
    </row>
    <row r="7" spans="1:14" ht="25.5" customHeight="1">
      <c r="A7" s="229" t="s">
        <v>79</v>
      </c>
      <c r="B7" s="59" t="s">
        <v>80</v>
      </c>
      <c r="C7" s="53">
        <v>80</v>
      </c>
      <c r="D7" s="231" t="s">
        <v>81</v>
      </c>
      <c r="E7" s="230">
        <f>'단가조사 '!D10</f>
        <v>0</v>
      </c>
      <c r="F7" s="22">
        <f>TRUNC((C7*E7),0)</f>
        <v>0</v>
      </c>
      <c r="G7" s="22">
        <v>0</v>
      </c>
      <c r="H7" s="22">
        <f>G7*C7</f>
        <v>0</v>
      </c>
      <c r="I7" s="22"/>
      <c r="J7" s="22">
        <f t="shared" si="0"/>
        <v>0</v>
      </c>
      <c r="K7" s="24">
        <f t="shared" si="1"/>
        <v>0</v>
      </c>
      <c r="L7" s="24">
        <f t="shared" si="1"/>
        <v>0</v>
      </c>
      <c r="M7" s="232"/>
      <c r="N7" s="46"/>
    </row>
    <row r="8" spans="1:14" s="240" customFormat="1" ht="25.5" customHeight="1">
      <c r="A8" s="234" t="s">
        <v>82</v>
      </c>
      <c r="B8" s="235"/>
      <c r="C8" s="236"/>
      <c r="D8" s="237"/>
      <c r="E8" s="238"/>
      <c r="F8" s="238">
        <f>SUM(F4:F7)</f>
        <v>0</v>
      </c>
      <c r="G8" s="238"/>
      <c r="H8" s="238">
        <f>SUM(H4:H7)</f>
        <v>0</v>
      </c>
      <c r="I8" s="238"/>
      <c r="J8" s="238">
        <f>SUM(J4:J7)</f>
        <v>0</v>
      </c>
      <c r="K8" s="238"/>
      <c r="L8" s="238">
        <f>SUM(L4:L7)</f>
        <v>0</v>
      </c>
      <c r="M8" s="232"/>
      <c r="N8" s="239"/>
    </row>
    <row r="9" spans="1:14" ht="25.5" customHeight="1">
      <c r="A9" s="229"/>
      <c r="B9" s="59"/>
      <c r="C9" s="230"/>
      <c r="D9" s="231"/>
      <c r="E9" s="230"/>
      <c r="F9" s="22"/>
      <c r="G9" s="22"/>
      <c r="H9" s="22"/>
      <c r="I9" s="22"/>
      <c r="J9" s="22"/>
      <c r="K9" s="24"/>
      <c r="L9" s="24"/>
      <c r="M9" s="232"/>
      <c r="N9" s="46"/>
    </row>
    <row r="10" spans="1:14" ht="25.5" customHeight="1">
      <c r="A10" s="241" t="s">
        <v>83</v>
      </c>
      <c r="B10" s="235"/>
      <c r="C10" s="236"/>
      <c r="D10" s="237"/>
      <c r="E10" s="238"/>
      <c r="F10" s="238"/>
      <c r="G10" s="238"/>
      <c r="H10" s="238"/>
      <c r="I10" s="238"/>
      <c r="J10" s="238"/>
      <c r="K10" s="24"/>
      <c r="L10" s="55"/>
      <c r="M10" s="242"/>
      <c r="N10" s="46"/>
    </row>
    <row r="11" spans="1:14" ht="25.5" customHeight="1">
      <c r="A11" s="241" t="s">
        <v>84</v>
      </c>
      <c r="B11" s="235"/>
      <c r="C11" s="236"/>
      <c r="D11" s="237"/>
      <c r="E11" s="238"/>
      <c r="F11" s="238"/>
      <c r="G11" s="238"/>
      <c r="H11" s="238"/>
      <c r="I11" s="238"/>
      <c r="J11" s="238"/>
      <c r="K11" s="24"/>
      <c r="L11" s="238"/>
      <c r="M11" s="242"/>
      <c r="N11" s="46"/>
    </row>
    <row r="12" spans="1:14" ht="25.5" customHeight="1">
      <c r="A12" s="229" t="s">
        <v>85</v>
      </c>
      <c r="B12" s="243"/>
      <c r="C12" s="230"/>
      <c r="D12" s="231"/>
      <c r="E12" s="230"/>
      <c r="F12" s="22"/>
      <c r="G12" s="22"/>
      <c r="H12" s="22"/>
      <c r="I12" s="22"/>
      <c r="J12" s="22"/>
      <c r="K12" s="24"/>
      <c r="L12" s="24"/>
      <c r="M12" s="232"/>
      <c r="N12" s="46"/>
    </row>
    <row r="13" spans="1:14" ht="25.5" customHeight="1">
      <c r="A13" s="244" t="s">
        <v>86</v>
      </c>
      <c r="B13" s="245"/>
      <c r="C13" s="246"/>
      <c r="D13" s="247"/>
      <c r="E13" s="246"/>
      <c r="F13" s="248"/>
      <c r="G13" s="248"/>
      <c r="H13" s="248"/>
      <c r="I13" s="248"/>
      <c r="J13" s="248"/>
      <c r="K13" s="249"/>
      <c r="L13" s="249"/>
      <c r="M13" s="250"/>
      <c r="N13" s="46"/>
    </row>
    <row r="14" spans="1:14" ht="25.5" customHeight="1">
      <c r="A14" s="229"/>
      <c r="B14" s="59"/>
      <c r="C14" s="230"/>
      <c r="D14" s="231"/>
      <c r="E14" s="230"/>
      <c r="F14" s="22"/>
      <c r="G14" s="22"/>
      <c r="H14" s="22"/>
      <c r="I14" s="22"/>
      <c r="J14" s="22"/>
      <c r="K14" s="24"/>
      <c r="L14" s="24"/>
      <c r="M14" s="232"/>
      <c r="N14" s="46"/>
    </row>
    <row r="15" spans="1:14" ht="25.5" customHeight="1">
      <c r="A15" s="241"/>
      <c r="B15" s="235"/>
      <c r="C15" s="236"/>
      <c r="D15" s="237"/>
      <c r="E15" s="238"/>
      <c r="F15" s="238"/>
      <c r="G15" s="238"/>
      <c r="H15" s="238"/>
      <c r="I15" s="238"/>
      <c r="J15" s="238"/>
      <c r="K15" s="24"/>
      <c r="L15" s="55"/>
      <c r="M15" s="242"/>
      <c r="N15" s="46"/>
    </row>
    <row r="16" spans="1:14" ht="25.5" customHeight="1">
      <c r="A16" s="251"/>
      <c r="B16" s="252"/>
      <c r="C16" s="253"/>
      <c r="D16" s="254"/>
      <c r="E16" s="255"/>
      <c r="F16" s="256"/>
      <c r="G16" s="256"/>
      <c r="H16" s="256"/>
      <c r="I16" s="256"/>
      <c r="J16" s="256"/>
      <c r="K16" s="257"/>
      <c r="L16" s="257"/>
      <c r="M16" s="258"/>
    </row>
    <row r="17" spans="1:14" ht="25.5" customHeight="1">
      <c r="A17" s="229"/>
      <c r="B17" s="59"/>
      <c r="C17" s="233"/>
      <c r="D17" s="231"/>
      <c r="E17" s="230"/>
      <c r="F17" s="259"/>
      <c r="G17" s="22"/>
      <c r="H17" s="22"/>
      <c r="I17" s="22"/>
      <c r="J17" s="22"/>
      <c r="K17" s="24"/>
      <c r="L17" s="24"/>
      <c r="M17" s="260"/>
    </row>
    <row r="18" spans="1:14" ht="25.5" customHeight="1">
      <c r="A18" s="261"/>
      <c r="B18" s="262"/>
      <c r="C18" s="263"/>
      <c r="D18" s="264"/>
      <c r="E18" s="265"/>
      <c r="F18" s="266"/>
      <c r="G18" s="267"/>
      <c r="H18" s="267"/>
      <c r="I18" s="267"/>
      <c r="J18" s="267"/>
      <c r="K18" s="268"/>
      <c r="L18" s="268"/>
      <c r="M18" s="269"/>
    </row>
    <row r="19" spans="1:14" ht="25.5" customHeight="1">
      <c r="A19" s="270"/>
      <c r="B19" s="58"/>
      <c r="C19" s="271"/>
      <c r="D19" s="231"/>
      <c r="E19" s="22"/>
      <c r="F19" s="259"/>
      <c r="G19" s="259"/>
      <c r="H19" s="22"/>
      <c r="I19" s="22"/>
      <c r="J19" s="22"/>
      <c r="K19" s="24"/>
      <c r="L19" s="24"/>
      <c r="M19" s="59"/>
    </row>
    <row r="20" spans="1:14" ht="25.5" customHeight="1">
      <c r="A20" s="59"/>
      <c r="B20" s="58"/>
      <c r="C20" s="71"/>
      <c r="D20" s="231"/>
      <c r="E20" s="22"/>
      <c r="F20" s="22"/>
      <c r="G20" s="22"/>
      <c r="H20" s="22"/>
      <c r="I20" s="22"/>
      <c r="J20" s="22"/>
      <c r="K20" s="24"/>
      <c r="L20" s="55"/>
      <c r="M20" s="59"/>
    </row>
    <row r="21" spans="1:14" ht="25.5" customHeight="1">
      <c r="A21" s="57"/>
      <c r="B21" s="71"/>
      <c r="C21" s="53"/>
      <c r="D21" s="52"/>
      <c r="E21" s="54"/>
      <c r="F21" s="22"/>
      <c r="G21" s="54"/>
      <c r="H21" s="22"/>
      <c r="I21" s="22"/>
      <c r="J21" s="22"/>
      <c r="K21" s="24"/>
      <c r="L21" s="22"/>
      <c r="M21" s="59"/>
    </row>
    <row r="22" spans="1:14" ht="25.5" customHeight="1">
      <c r="A22" s="59"/>
      <c r="B22" s="71"/>
      <c r="C22" s="271"/>
      <c r="D22" s="59"/>
      <c r="E22" s="259"/>
      <c r="F22" s="22"/>
      <c r="G22" s="22"/>
      <c r="H22" s="22"/>
      <c r="I22" s="22"/>
      <c r="J22" s="22"/>
      <c r="K22" s="24"/>
      <c r="L22" s="24"/>
      <c r="M22" s="59"/>
    </row>
    <row r="23" spans="1:14" ht="25.5" customHeight="1">
      <c r="A23" s="272"/>
      <c r="B23" s="273"/>
      <c r="C23" s="274"/>
      <c r="D23" s="275"/>
      <c r="E23" s="275"/>
      <c r="F23" s="276"/>
      <c r="G23" s="276"/>
      <c r="H23" s="276"/>
      <c r="I23" s="276"/>
      <c r="J23" s="276"/>
      <c r="K23" s="276"/>
      <c r="L23" s="276"/>
      <c r="M23" s="275"/>
      <c r="N23" s="25"/>
    </row>
    <row r="24" spans="1:14" ht="25.5" customHeight="1">
      <c r="A24" s="59"/>
      <c r="B24" s="59"/>
      <c r="C24" s="230"/>
      <c r="D24" s="59"/>
      <c r="E24" s="22"/>
      <c r="F24" s="277"/>
      <c r="G24" s="22"/>
      <c r="H24" s="277"/>
      <c r="I24" s="22"/>
      <c r="J24" s="22"/>
      <c r="K24" s="24"/>
      <c r="L24" s="24"/>
      <c r="M24" s="59"/>
      <c r="N24" s="25"/>
    </row>
    <row r="25" spans="1:14" ht="25.5" customHeight="1">
      <c r="A25" s="59"/>
      <c r="B25" s="59"/>
      <c r="C25" s="230"/>
      <c r="D25" s="59"/>
      <c r="E25" s="22"/>
      <c r="F25" s="22"/>
      <c r="G25" s="22"/>
      <c r="H25" s="22"/>
      <c r="I25" s="22"/>
      <c r="J25" s="22"/>
      <c r="K25" s="24"/>
      <c r="L25" s="24"/>
      <c r="M25" s="59"/>
    </row>
    <row r="26" spans="1:14" ht="25.5" customHeight="1">
      <c r="A26" s="59"/>
      <c r="B26" s="59"/>
      <c r="C26" s="230"/>
      <c r="D26" s="59"/>
      <c r="E26" s="22"/>
      <c r="F26" s="22"/>
      <c r="G26" s="22"/>
      <c r="H26" s="22"/>
      <c r="I26" s="22"/>
      <c r="J26" s="22"/>
      <c r="K26" s="24"/>
      <c r="L26" s="22"/>
      <c r="M26" s="59"/>
    </row>
    <row r="27" spans="1:14" ht="25.5" customHeight="1">
      <c r="A27" s="60"/>
      <c r="B27" s="59"/>
      <c r="C27" s="230"/>
      <c r="D27" s="59"/>
      <c r="E27" s="59"/>
      <c r="F27" s="22"/>
      <c r="G27" s="22"/>
      <c r="H27" s="22"/>
      <c r="I27" s="22"/>
      <c r="J27" s="22"/>
      <c r="K27" s="24"/>
      <c r="L27" s="24"/>
      <c r="M27" s="59"/>
      <c r="N27" s="25"/>
    </row>
    <row r="28" spans="1:14" ht="25.5" customHeight="1">
      <c r="A28" s="59"/>
      <c r="B28" s="59"/>
      <c r="C28" s="230"/>
      <c r="D28" s="59"/>
      <c r="E28" s="22"/>
      <c r="F28" s="22"/>
      <c r="G28" s="22"/>
      <c r="H28" s="22"/>
      <c r="I28" s="22"/>
      <c r="J28" s="22"/>
      <c r="K28" s="24"/>
      <c r="L28" s="24"/>
      <c r="M28" s="59"/>
      <c r="N28" s="25"/>
    </row>
    <row r="29" spans="1:14" ht="25.5" customHeight="1">
      <c r="A29" s="59"/>
      <c r="B29" s="59"/>
      <c r="C29" s="230"/>
      <c r="D29" s="59"/>
      <c r="E29" s="22"/>
      <c r="F29" s="22"/>
      <c r="G29" s="22"/>
      <c r="H29" s="22"/>
      <c r="I29" s="22"/>
      <c r="J29" s="22"/>
      <c r="K29" s="24"/>
      <c r="L29" s="24"/>
      <c r="M29" s="59"/>
    </row>
    <row r="30" spans="1:14" ht="25.5" customHeight="1">
      <c r="A30" s="59"/>
      <c r="B30" s="59"/>
      <c r="C30" s="230"/>
      <c r="D30" s="59"/>
      <c r="E30" s="22"/>
      <c r="F30" s="22"/>
      <c r="G30" s="22"/>
      <c r="H30" s="22"/>
      <c r="I30" s="22"/>
      <c r="J30" s="22"/>
      <c r="K30" s="24"/>
      <c r="L30" s="22"/>
      <c r="M30" s="59"/>
    </row>
    <row r="31" spans="1:14" ht="25.5" customHeight="1">
      <c r="A31" s="60"/>
      <c r="B31" s="59"/>
      <c r="C31" s="230"/>
      <c r="D31" s="59"/>
      <c r="E31" s="59"/>
      <c r="F31" s="22"/>
      <c r="G31" s="22"/>
      <c r="H31" s="22"/>
      <c r="I31" s="22"/>
      <c r="J31" s="22"/>
      <c r="K31" s="24"/>
      <c r="L31" s="24"/>
      <c r="M31" s="59"/>
      <c r="N31" s="25"/>
    </row>
    <row r="34" spans="14:14" ht="25.5" customHeight="1">
      <c r="N34" s="25"/>
    </row>
    <row r="35" spans="14:14" ht="25.5" customHeight="1">
      <c r="N35" s="25"/>
    </row>
    <row r="39" spans="14:14" ht="25.5" customHeight="1">
      <c r="N39" s="25"/>
    </row>
    <row r="43" spans="14:14" ht="25.5" customHeight="1">
      <c r="N43" s="25"/>
    </row>
    <row r="44" spans="14:14" ht="25.5" customHeight="1">
      <c r="N44" s="25"/>
    </row>
    <row r="47" spans="14:14" ht="25.5" customHeight="1">
      <c r="N47" s="25"/>
    </row>
    <row r="50" spans="14:14" ht="25.5" customHeight="1">
      <c r="N50" s="25"/>
    </row>
    <row r="51" spans="14:14" ht="25.5" customHeight="1">
      <c r="N51" s="25"/>
    </row>
    <row r="55" spans="14:14" ht="25.5" customHeight="1">
      <c r="N55" s="25">
        <f>N51+1</f>
        <v>1</v>
      </c>
    </row>
    <row r="59" spans="14:14" ht="25.5" customHeight="1">
      <c r="N59" s="25">
        <f>N55+1</f>
        <v>2</v>
      </c>
    </row>
    <row r="63" spans="14:14" ht="25.5" customHeight="1">
      <c r="N63" s="25">
        <f>N59+1</f>
        <v>3</v>
      </c>
    </row>
    <row r="64" spans="14:14" ht="25.5" customHeight="1">
      <c r="N64" s="25"/>
    </row>
    <row r="69" spans="14:14" ht="25.5" customHeight="1">
      <c r="N69" s="25">
        <f>N63+1</f>
        <v>4</v>
      </c>
    </row>
    <row r="70" spans="14:14" ht="25.5" customHeight="1">
      <c r="N70" s="25"/>
    </row>
    <row r="75" spans="14:14" ht="25.5" customHeight="1">
      <c r="N75" s="25">
        <f>N69+1</f>
        <v>5</v>
      </c>
    </row>
    <row r="76" spans="14:14" ht="25.5" customHeight="1">
      <c r="N76" s="25"/>
    </row>
    <row r="81" spans="14:14" ht="25.5" customHeight="1">
      <c r="N81" s="25">
        <f>N75+1</f>
        <v>6</v>
      </c>
    </row>
    <row r="91" spans="14:14" ht="25.5" customHeight="1">
      <c r="N91" s="25"/>
    </row>
    <row r="92" spans="14:14" ht="25.5" customHeight="1">
      <c r="N92" s="25">
        <f>N81+1</f>
        <v>7</v>
      </c>
    </row>
    <row r="97" spans="14:14" ht="25.5" customHeight="1">
      <c r="N97" s="25">
        <f>N92+1</f>
        <v>8</v>
      </c>
    </row>
    <row r="102" spans="14:14" ht="25.5" customHeight="1">
      <c r="N102" s="25">
        <f>N97+1</f>
        <v>9</v>
      </c>
    </row>
    <row r="106" spans="14:14" ht="25.5" customHeight="1">
      <c r="N106" s="25">
        <f>N102+1</f>
        <v>10</v>
      </c>
    </row>
    <row r="110" spans="14:14" ht="25.5" customHeight="1">
      <c r="N110" s="25">
        <f>N106+1</f>
        <v>11</v>
      </c>
    </row>
    <row r="116" spans="14:14" ht="25.5" customHeight="1">
      <c r="N116" s="25">
        <f>N110+1</f>
        <v>12</v>
      </c>
    </row>
    <row r="122" spans="14:14" ht="25.5" customHeight="1">
      <c r="N122" s="25">
        <f>N116+1</f>
        <v>13</v>
      </c>
    </row>
    <row r="126" spans="14:14" ht="25.5" customHeight="1">
      <c r="N126" s="25">
        <f>N122+1</f>
        <v>14</v>
      </c>
    </row>
    <row r="127" spans="14:14" ht="25.5" customHeight="1">
      <c r="N127" s="25"/>
    </row>
    <row r="131" spans="14:14" ht="25.5" customHeight="1">
      <c r="N131" s="25">
        <f>N126+1</f>
        <v>15</v>
      </c>
    </row>
    <row r="135" spans="14:14" ht="25.5" customHeight="1">
      <c r="N135" s="25">
        <f>N131+1</f>
        <v>16</v>
      </c>
    </row>
    <row r="139" spans="14:14" ht="25.5" customHeight="1">
      <c r="N139" s="25">
        <f>N135+1</f>
        <v>17</v>
      </c>
    </row>
    <row r="140" spans="14:14" ht="25.5" customHeight="1">
      <c r="N140" s="25"/>
    </row>
    <row r="141" spans="14:14" ht="25.5" customHeight="1">
      <c r="N141" s="25"/>
    </row>
    <row r="144" spans="14:14" ht="25.5" customHeight="1">
      <c r="N144" s="25">
        <f>N139+1</f>
        <v>18</v>
      </c>
    </row>
    <row r="145" spans="14:14" ht="25.5" customHeight="1">
      <c r="N145" s="25"/>
    </row>
    <row r="146" spans="14:14" ht="25.5" customHeight="1">
      <c r="N146" s="25"/>
    </row>
    <row r="149" spans="14:14" ht="25.5" customHeight="1">
      <c r="N149" s="25">
        <f>N144+1</f>
        <v>19</v>
      </c>
    </row>
    <row r="150" spans="14:14" ht="25.5" customHeight="1">
      <c r="N150" s="25"/>
    </row>
    <row r="151" spans="14:14" ht="25.5" customHeight="1">
      <c r="N151" s="25"/>
    </row>
    <row r="154" spans="14:14" ht="25.5" customHeight="1">
      <c r="N154" s="25">
        <f>N149+1</f>
        <v>20</v>
      </c>
    </row>
    <row r="155" spans="14:14" ht="25.5" customHeight="1">
      <c r="N155" s="25"/>
    </row>
    <row r="156" spans="14:14" ht="25.5" customHeight="1">
      <c r="N156" s="25"/>
    </row>
    <row r="159" spans="14:14" ht="25.5" customHeight="1">
      <c r="N159" s="25">
        <f>N154+1</f>
        <v>21</v>
      </c>
    </row>
    <row r="160" spans="14:14" ht="25.5" customHeight="1">
      <c r="N160" s="25"/>
    </row>
    <row r="161" spans="14:14" ht="25.5" customHeight="1">
      <c r="N161" s="25"/>
    </row>
    <row r="162" spans="14:14" ht="25.5" customHeight="1">
      <c r="N162" s="25"/>
    </row>
    <row r="165" spans="14:14" ht="25.5" customHeight="1">
      <c r="N165" s="25">
        <f>N159+1</f>
        <v>22</v>
      </c>
    </row>
    <row r="166" spans="14:14" ht="25.5" customHeight="1">
      <c r="N166" s="25"/>
    </row>
    <row r="169" spans="14:14" ht="25.5" customHeight="1">
      <c r="N169" s="25">
        <f>N165+1</f>
        <v>23</v>
      </c>
    </row>
    <row r="170" spans="14:14" ht="25.5" customHeight="1">
      <c r="N170" s="25"/>
    </row>
    <row r="171" spans="14:14" ht="25.5" customHeight="1">
      <c r="N171" s="25"/>
    </row>
    <row r="172" spans="14:14" ht="25.5" customHeight="1">
      <c r="N172" s="25"/>
    </row>
    <row r="173" spans="14:14" ht="25.5" customHeight="1">
      <c r="N173" s="25"/>
    </row>
    <row r="174" spans="14:14" ht="25.5" customHeight="1">
      <c r="N174" s="25"/>
    </row>
    <row r="175" spans="14:14" ht="25.5" customHeight="1">
      <c r="N175" s="25"/>
    </row>
    <row r="176" spans="14:14" ht="25.5" customHeight="1">
      <c r="N176" s="25"/>
    </row>
    <row r="177" spans="14:14" ht="25.5" customHeight="1">
      <c r="N177" s="25"/>
    </row>
    <row r="180" spans="14:14" ht="25.5" customHeight="1">
      <c r="N180" s="25">
        <f>N169+1</f>
        <v>24</v>
      </c>
    </row>
    <row r="181" spans="14:14" ht="25.5" customHeight="1">
      <c r="N181" s="25"/>
    </row>
    <row r="182" spans="14:14" ht="25.5" customHeight="1">
      <c r="N182" s="25"/>
    </row>
    <row r="183" spans="14:14" ht="25.5" customHeight="1">
      <c r="N183" s="25"/>
    </row>
    <row r="184" spans="14:14" ht="25.5" customHeight="1">
      <c r="N184" s="25"/>
    </row>
    <row r="185" spans="14:14" ht="25.5" customHeight="1">
      <c r="N185" s="25"/>
    </row>
    <row r="186" spans="14:14" ht="25.5" customHeight="1">
      <c r="N186" s="25"/>
    </row>
    <row r="187" spans="14:14" ht="25.5" customHeight="1">
      <c r="N187" s="25"/>
    </row>
    <row r="188" spans="14:14" ht="25.5" customHeight="1">
      <c r="N188" s="25"/>
    </row>
    <row r="189" spans="14:14" ht="25.5" customHeight="1">
      <c r="N189" s="25"/>
    </row>
    <row r="190" spans="14:14" ht="25.5" customHeight="1">
      <c r="N190" s="25"/>
    </row>
    <row r="193" spans="14:14" ht="25.5" customHeight="1">
      <c r="N193" s="25">
        <f>N180+1</f>
        <v>25</v>
      </c>
    </row>
    <row r="194" spans="14:14" ht="25.5" customHeight="1">
      <c r="N194" s="25"/>
    </row>
    <row r="195" spans="14:14" ht="25.5" customHeight="1">
      <c r="N195" s="25"/>
    </row>
    <row r="196" spans="14:14" ht="25.5" customHeight="1">
      <c r="N196" s="25"/>
    </row>
    <row r="197" spans="14:14" ht="25.5" customHeight="1">
      <c r="N197" s="25"/>
    </row>
    <row r="198" spans="14:14" ht="25.5" customHeight="1">
      <c r="N198" s="25"/>
    </row>
    <row r="199" spans="14:14" ht="25.5" customHeight="1">
      <c r="N199" s="25"/>
    </row>
    <row r="200" spans="14:14" ht="25.5" customHeight="1">
      <c r="N200" s="25"/>
    </row>
    <row r="201" spans="14:14" ht="25.5" customHeight="1">
      <c r="N201" s="25"/>
    </row>
    <row r="202" spans="14:14" ht="25.5" customHeight="1">
      <c r="N202" s="25"/>
    </row>
    <row r="203" spans="14:14" ht="25.5" customHeight="1">
      <c r="N203" s="25"/>
    </row>
    <row r="206" spans="14:14" ht="25.5" customHeight="1">
      <c r="N206" s="25">
        <f>N193+1</f>
        <v>26</v>
      </c>
    </row>
    <row r="207" spans="14:14" ht="25.5" customHeight="1">
      <c r="N207" s="25"/>
    </row>
    <row r="208" spans="14:14" ht="25.5" customHeight="1">
      <c r="N208" s="25"/>
    </row>
    <row r="209" spans="14:14" ht="25.5" customHeight="1">
      <c r="N209" s="25"/>
    </row>
    <row r="212" spans="14:14" ht="25.5" customHeight="1">
      <c r="N212" s="25">
        <f>N206+1</f>
        <v>27</v>
      </c>
    </row>
    <row r="213" spans="14:14" ht="25.5" customHeight="1">
      <c r="N213" s="25"/>
    </row>
    <row r="214" spans="14:14" ht="25.5" customHeight="1">
      <c r="N214" s="25"/>
    </row>
    <row r="215" spans="14:14" ht="25.5" customHeight="1">
      <c r="N215" s="25"/>
    </row>
    <row r="216" spans="14:14" ht="25.5" customHeight="1">
      <c r="N216" s="25"/>
    </row>
    <row r="219" spans="14:14" ht="25.5" customHeight="1">
      <c r="N219" s="25">
        <f>N212+1</f>
        <v>28</v>
      </c>
    </row>
    <row r="220" spans="14:14" ht="25.5" customHeight="1">
      <c r="N220" s="25"/>
    </row>
    <row r="221" spans="14:14" ht="25.5" customHeight="1">
      <c r="N221" s="25"/>
    </row>
    <row r="222" spans="14:14" ht="25.5" customHeight="1">
      <c r="N222" s="25"/>
    </row>
    <row r="223" spans="14:14" ht="25.5" customHeight="1">
      <c r="N223" s="25"/>
    </row>
    <row r="224" spans="14:14" ht="25.5" customHeight="1">
      <c r="N224" s="25"/>
    </row>
    <row r="225" spans="14:14" ht="25.5" customHeight="1">
      <c r="N225" s="25"/>
    </row>
    <row r="226" spans="14:14" ht="25.5" customHeight="1">
      <c r="N226" s="25"/>
    </row>
    <row r="229" spans="14:14" ht="25.5" customHeight="1">
      <c r="N229" s="25">
        <f>N219+1</f>
        <v>29</v>
      </c>
    </row>
    <row r="230" spans="14:14" ht="25.5" customHeight="1">
      <c r="N230" s="25"/>
    </row>
    <row r="231" spans="14:14" ht="25.5" customHeight="1">
      <c r="N231" s="25"/>
    </row>
    <row r="232" spans="14:14" ht="25.5" customHeight="1">
      <c r="N232" s="25"/>
    </row>
    <row r="235" spans="14:14" ht="25.5" customHeight="1">
      <c r="N235" s="25">
        <f>N229+1</f>
        <v>30</v>
      </c>
    </row>
    <row r="236" spans="14:14" ht="25.5" customHeight="1">
      <c r="N236" s="25"/>
    </row>
    <row r="237" spans="14:14" ht="25.5" customHeight="1">
      <c r="N237" s="25"/>
    </row>
    <row r="238" spans="14:14" ht="25.5" customHeight="1">
      <c r="N238" s="25"/>
    </row>
    <row r="241" spans="14:14" ht="25.5" customHeight="1">
      <c r="N241" s="22">
        <f>N235+1</f>
        <v>31</v>
      </c>
    </row>
    <row r="242" spans="14:14" ht="25.5" customHeight="1">
      <c r="N242" s="47"/>
    </row>
    <row r="243" spans="14:14" ht="25.5" customHeight="1">
      <c r="N243" s="47"/>
    </row>
    <row r="244" spans="14:14" ht="25.5" customHeight="1">
      <c r="N244" s="47"/>
    </row>
    <row r="245" spans="14:14" ht="25.5" customHeight="1">
      <c r="N245" s="47"/>
    </row>
    <row r="246" spans="14:14" ht="25.5" customHeight="1">
      <c r="N246" s="47"/>
    </row>
    <row r="247" spans="14:14" ht="25.5" customHeight="1">
      <c r="N247" s="47"/>
    </row>
    <row r="248" spans="14:14" ht="25.5" customHeight="1">
      <c r="N248" s="47"/>
    </row>
    <row r="249" spans="14:14" ht="25.5" customHeight="1">
      <c r="N249" s="47"/>
    </row>
    <row r="251" spans="14:14" ht="25.5" customHeight="1">
      <c r="N251" s="22">
        <f>N241+1</f>
        <v>32</v>
      </c>
    </row>
    <row r="252" spans="14:14" ht="25.5" customHeight="1">
      <c r="N252" s="47"/>
    </row>
    <row r="253" spans="14:14" ht="25.5" customHeight="1">
      <c r="N253" s="47"/>
    </row>
    <row r="255" spans="14:14" ht="25.5" customHeight="1">
      <c r="N255" s="22">
        <f>N251+1</f>
        <v>33</v>
      </c>
    </row>
    <row r="256" spans="14:14" ht="25.5" customHeight="1">
      <c r="N256" s="47"/>
    </row>
    <row r="257" spans="14:14" ht="25.5" customHeight="1">
      <c r="N257" s="47"/>
    </row>
    <row r="259" spans="14:14" ht="25.5" customHeight="1">
      <c r="N259" s="22">
        <f>N255+1</f>
        <v>34</v>
      </c>
    </row>
    <row r="260" spans="14:14" ht="25.5" customHeight="1">
      <c r="N260" s="47"/>
    </row>
    <row r="261" spans="14:14" ht="25.5" customHeight="1">
      <c r="N261" s="47"/>
    </row>
  </sheetData>
  <mergeCells count="5">
    <mergeCell ref="A1:A2"/>
    <mergeCell ref="B1:B2"/>
    <mergeCell ref="C1:C2"/>
    <mergeCell ref="D1:D2"/>
    <mergeCell ref="M1:M2"/>
  </mergeCells>
  <phoneticPr fontId="15" type="noConversion"/>
  <printOptions gridLines="1"/>
  <pageMargins left="0.74803149606299213" right="0.39370078740157483" top="0.9055118110236221" bottom="0.47244094488188981" header="0.55118110236220474" footer="0.6692913385826772"/>
  <pageSetup paperSize="9" scale="78" orientation="landscape" r:id="rId1"/>
  <headerFooter alignWithMargins="0">
    <oddHeader>&amp;C&amp;"HY울릉도L,보통"&amp;16내     역     서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showZeros="0" view="pageBreakPreview" zoomScale="90" zoomScaleNormal="85" zoomScaleSheetLayoutView="90" workbookViewId="0">
      <pane ySplit="2" topLeftCell="A5" activePane="bottomLeft" state="frozen"/>
      <selection activeCell="G11" sqref="G11"/>
      <selection pane="bottomLeft" activeCell="H19" sqref="H19"/>
    </sheetView>
  </sheetViews>
  <sheetFormatPr defaultRowHeight="25.5" customHeight="1"/>
  <cols>
    <col min="1" max="1" width="32.25" style="34" customWidth="1"/>
    <col min="2" max="2" width="28.625" style="35" customWidth="1"/>
    <col min="3" max="3" width="8.75" style="36" customWidth="1"/>
    <col min="4" max="4" width="7" style="34" customWidth="1"/>
    <col min="5" max="5" width="11.5" style="37" customWidth="1"/>
    <col min="6" max="6" width="12.75" style="301" customWidth="1"/>
    <col min="7" max="7" width="13.25" style="37" bestFit="1" customWidth="1"/>
    <col min="8" max="8" width="11.75" style="37" customWidth="1"/>
    <col min="9" max="9" width="10" style="37" customWidth="1"/>
    <col min="10" max="10" width="9.625" style="38" customWidth="1"/>
    <col min="11" max="11" width="9.375" style="38" customWidth="1"/>
    <col min="12" max="12" width="14.5" style="302" bestFit="1" customWidth="1"/>
    <col min="13" max="13" width="8.625" style="33" customWidth="1"/>
    <col min="14" max="16" width="9" style="31"/>
    <col min="17" max="17" width="15" style="31" bestFit="1" customWidth="1"/>
    <col min="18" max="16384" width="9" style="31"/>
  </cols>
  <sheetData>
    <row r="1" spans="1:13" ht="24.75" customHeight="1">
      <c r="A1" s="424" t="s">
        <v>9</v>
      </c>
      <c r="B1" s="424" t="s">
        <v>10</v>
      </c>
      <c r="C1" s="424" t="s">
        <v>11</v>
      </c>
      <c r="D1" s="424" t="s">
        <v>1</v>
      </c>
      <c r="E1" s="30" t="s">
        <v>12</v>
      </c>
      <c r="F1" s="30"/>
      <c r="G1" s="30" t="s">
        <v>13</v>
      </c>
      <c r="H1" s="30"/>
      <c r="I1" s="30" t="s">
        <v>14</v>
      </c>
      <c r="J1" s="30"/>
      <c r="K1" s="30" t="s">
        <v>15</v>
      </c>
      <c r="L1" s="278"/>
      <c r="M1" s="426" t="s">
        <v>16</v>
      </c>
    </row>
    <row r="2" spans="1:13" ht="24.75" customHeight="1">
      <c r="A2" s="425"/>
      <c r="B2" s="425"/>
      <c r="C2" s="425"/>
      <c r="D2" s="425"/>
      <c r="E2" s="32" t="s">
        <v>17</v>
      </c>
      <c r="F2" s="32" t="s">
        <v>8</v>
      </c>
      <c r="G2" s="32" t="s">
        <v>17</v>
      </c>
      <c r="H2" s="32" t="s">
        <v>8</v>
      </c>
      <c r="I2" s="32" t="s">
        <v>17</v>
      </c>
      <c r="J2" s="32" t="s">
        <v>8</v>
      </c>
      <c r="K2" s="32" t="s">
        <v>17</v>
      </c>
      <c r="L2" s="279" t="s">
        <v>8</v>
      </c>
      <c r="M2" s="427"/>
    </row>
    <row r="3" spans="1:13" ht="24.75" customHeight="1">
      <c r="A3" s="280" t="s">
        <v>87</v>
      </c>
      <c r="B3" s="281" t="s">
        <v>71</v>
      </c>
      <c r="C3" s="282">
        <v>1</v>
      </c>
      <c r="D3" s="283" t="s">
        <v>75</v>
      </c>
      <c r="E3" s="283"/>
      <c r="F3" s="284"/>
      <c r="G3" s="284"/>
      <c r="H3" s="284"/>
      <c r="I3" s="284"/>
      <c r="J3" s="285"/>
      <c r="K3" s="286"/>
      <c r="L3" s="286"/>
      <c r="M3" s="287"/>
    </row>
    <row r="4" spans="1:13" ht="24.75" customHeight="1">
      <c r="A4" s="281" t="s">
        <v>88</v>
      </c>
      <c r="B4" s="281" t="s">
        <v>71</v>
      </c>
      <c r="C4" s="282">
        <v>1</v>
      </c>
      <c r="D4" s="281" t="s">
        <v>75</v>
      </c>
      <c r="E4" s="284"/>
      <c r="F4" s="284"/>
      <c r="G4" s="284"/>
      <c r="H4" s="284"/>
      <c r="I4" s="284"/>
      <c r="J4" s="284"/>
      <c r="K4" s="286"/>
      <c r="L4" s="286"/>
      <c r="M4" s="222"/>
    </row>
    <row r="5" spans="1:13" ht="24.75" customHeight="1">
      <c r="A5" s="281" t="s">
        <v>89</v>
      </c>
      <c r="B5" s="281"/>
      <c r="C5" s="282">
        <v>2.5000000000000001E-2</v>
      </c>
      <c r="D5" s="281" t="s">
        <v>90</v>
      </c>
      <c r="E5" s="284"/>
      <c r="F5" s="284"/>
      <c r="G5" s="284"/>
      <c r="H5" s="284"/>
      <c r="I5" s="284"/>
      <c r="J5" s="284"/>
      <c r="K5" s="286"/>
      <c r="L5" s="286"/>
      <c r="M5" s="222"/>
    </row>
    <row r="6" spans="1:13" ht="24.75" customHeight="1">
      <c r="A6" s="281" t="s">
        <v>91</v>
      </c>
      <c r="B6" s="281"/>
      <c r="C6" s="282">
        <v>8.1250000000000003E-2</v>
      </c>
      <c r="D6" s="281" t="s">
        <v>90</v>
      </c>
      <c r="E6" s="284"/>
      <c r="F6" s="284"/>
      <c r="G6" s="284"/>
      <c r="H6" s="284"/>
      <c r="I6" s="284"/>
      <c r="J6" s="284"/>
      <c r="K6" s="286"/>
      <c r="L6" s="286"/>
      <c r="M6" s="222"/>
    </row>
    <row r="7" spans="1:13" ht="24.75" customHeight="1">
      <c r="A7" s="281" t="s">
        <v>92</v>
      </c>
      <c r="B7" s="281"/>
      <c r="C7" s="282">
        <v>0.1</v>
      </c>
      <c r="D7" s="281" t="s">
        <v>90</v>
      </c>
      <c r="E7" s="284"/>
      <c r="F7" s="284"/>
      <c r="G7" s="284"/>
      <c r="H7" s="284"/>
      <c r="I7" s="284"/>
      <c r="J7" s="284"/>
      <c r="K7" s="286"/>
      <c r="L7" s="286"/>
      <c r="M7" s="222"/>
    </row>
    <row r="8" spans="1:13" s="49" customFormat="1" ht="24.75" customHeight="1">
      <c r="A8" s="288" t="s">
        <v>93</v>
      </c>
      <c r="B8" s="289"/>
      <c r="C8" s="290"/>
      <c r="D8" s="291"/>
      <c r="E8" s="291"/>
      <c r="F8" s="292"/>
      <c r="G8" s="292"/>
      <c r="H8" s="292"/>
      <c r="I8" s="292"/>
      <c r="J8" s="293"/>
      <c r="K8" s="294"/>
      <c r="L8" s="294"/>
      <c r="M8" s="295"/>
    </row>
    <row r="9" spans="1:13" s="49" customFormat="1" ht="24.75" customHeight="1">
      <c r="A9" s="280"/>
      <c r="B9" s="281"/>
      <c r="C9" s="282"/>
      <c r="D9" s="283"/>
      <c r="E9" s="283"/>
      <c r="F9" s="284"/>
      <c r="G9" s="284"/>
      <c r="H9" s="284"/>
      <c r="I9" s="284"/>
      <c r="J9" s="285"/>
      <c r="K9" s="286"/>
      <c r="L9" s="286"/>
      <c r="M9" s="222"/>
    </row>
    <row r="10" spans="1:13" s="39" customFormat="1" ht="24.75" customHeight="1">
      <c r="A10" s="280" t="s">
        <v>94</v>
      </c>
      <c r="B10" s="43" t="s">
        <v>74</v>
      </c>
      <c r="C10" s="282">
        <v>1</v>
      </c>
      <c r="D10" s="283" t="s">
        <v>75</v>
      </c>
      <c r="E10" s="283"/>
      <c r="F10" s="284"/>
      <c r="G10" s="284"/>
      <c r="H10" s="284"/>
      <c r="I10" s="284"/>
      <c r="J10" s="285"/>
      <c r="K10" s="286"/>
      <c r="L10" s="286"/>
      <c r="M10" s="296"/>
    </row>
    <row r="11" spans="1:13" s="39" customFormat="1" ht="24.75" customHeight="1">
      <c r="A11" s="281" t="s">
        <v>95</v>
      </c>
      <c r="B11" s="43" t="s">
        <v>96</v>
      </c>
      <c r="C11" s="282">
        <v>10</v>
      </c>
      <c r="D11" s="281" t="s">
        <v>97</v>
      </c>
      <c r="E11" s="43"/>
      <c r="F11" s="297"/>
      <c r="G11" s="297"/>
      <c r="H11" s="297"/>
      <c r="I11" s="297"/>
      <c r="J11" s="297"/>
      <c r="K11" s="298"/>
      <c r="L11" s="298"/>
      <c r="M11" s="222"/>
    </row>
    <row r="12" spans="1:13" ht="24.75" customHeight="1">
      <c r="A12" s="281" t="s">
        <v>98</v>
      </c>
      <c r="B12" s="43" t="s">
        <v>99</v>
      </c>
      <c r="C12" s="282">
        <v>10</v>
      </c>
      <c r="D12" s="281" t="s">
        <v>24</v>
      </c>
      <c r="E12" s="43"/>
      <c r="F12" s="297"/>
      <c r="G12" s="297"/>
      <c r="H12" s="297"/>
      <c r="I12" s="297"/>
      <c r="J12" s="297"/>
      <c r="K12" s="298"/>
      <c r="L12" s="298"/>
      <c r="M12" s="222"/>
    </row>
    <row r="13" spans="1:13" s="39" customFormat="1" ht="24.75" customHeight="1">
      <c r="A13" s="281" t="s">
        <v>25</v>
      </c>
      <c r="B13" s="43"/>
      <c r="C13" s="282">
        <v>2.5000000000000001E-2</v>
      </c>
      <c r="D13" s="281" t="s">
        <v>22</v>
      </c>
      <c r="E13" s="43"/>
      <c r="F13" s="297"/>
      <c r="G13" s="297"/>
      <c r="H13" s="297"/>
      <c r="I13" s="297"/>
      <c r="J13" s="297"/>
      <c r="K13" s="298"/>
      <c r="L13" s="298"/>
      <c r="M13" s="222"/>
    </row>
    <row r="14" spans="1:13" s="39" customFormat="1" ht="24.75" customHeight="1">
      <c r="A14" s="281" t="s">
        <v>23</v>
      </c>
      <c r="B14" s="281"/>
      <c r="C14" s="282">
        <v>0.05</v>
      </c>
      <c r="D14" s="281" t="s">
        <v>22</v>
      </c>
      <c r="E14" s="43"/>
      <c r="F14" s="297"/>
      <c r="G14" s="297"/>
      <c r="H14" s="297"/>
      <c r="I14" s="297"/>
      <c r="J14" s="297"/>
      <c r="K14" s="298"/>
      <c r="L14" s="298"/>
      <c r="M14" s="222"/>
    </row>
    <row r="15" spans="1:13" s="39" customFormat="1" ht="24.75" customHeight="1">
      <c r="A15" s="288" t="s">
        <v>100</v>
      </c>
      <c r="B15" s="289"/>
      <c r="C15" s="290"/>
      <c r="D15" s="291"/>
      <c r="E15" s="291"/>
      <c r="F15" s="299"/>
      <c r="G15" s="299"/>
      <c r="H15" s="299"/>
      <c r="I15" s="299"/>
      <c r="J15" s="299"/>
      <c r="K15" s="300"/>
      <c r="L15" s="300"/>
      <c r="M15" s="295"/>
    </row>
    <row r="16" spans="1:13" ht="24.75" customHeight="1"/>
    <row r="17" spans="1:13" ht="24.75" customHeight="1">
      <c r="A17" s="303" t="s">
        <v>101</v>
      </c>
      <c r="B17" s="43" t="s">
        <v>77</v>
      </c>
      <c r="C17" s="304">
        <v>1</v>
      </c>
      <c r="D17" s="43" t="s">
        <v>81</v>
      </c>
      <c r="E17" s="297"/>
      <c r="F17" s="297"/>
      <c r="G17" s="297"/>
      <c r="H17" s="297"/>
      <c r="I17" s="297"/>
      <c r="J17" s="297"/>
      <c r="K17" s="298"/>
      <c r="L17" s="298"/>
      <c r="M17" s="43"/>
    </row>
    <row r="18" spans="1:13" ht="24.75" customHeight="1">
      <c r="A18" s="305" t="s">
        <v>102</v>
      </c>
      <c r="B18" s="43" t="s">
        <v>77</v>
      </c>
      <c r="C18" s="304">
        <v>2</v>
      </c>
      <c r="D18" s="281" t="s">
        <v>103</v>
      </c>
      <c r="E18" s="297"/>
      <c r="F18" s="297"/>
      <c r="G18" s="297"/>
      <c r="H18" s="297"/>
      <c r="I18" s="297"/>
      <c r="J18" s="297"/>
      <c r="K18" s="306"/>
      <c r="L18" s="298"/>
      <c r="M18" s="43"/>
    </row>
    <row r="19" spans="1:13" ht="24.75" customHeight="1">
      <c r="A19" s="307" t="s">
        <v>74</v>
      </c>
      <c r="B19" s="281" t="s">
        <v>104</v>
      </c>
      <c r="C19" s="304">
        <v>60</v>
      </c>
      <c r="D19" s="281" t="s">
        <v>105</v>
      </c>
      <c r="E19" s="308"/>
      <c r="F19" s="297"/>
      <c r="G19" s="297"/>
      <c r="H19" s="297"/>
      <c r="I19" s="297"/>
      <c r="J19" s="297"/>
      <c r="K19" s="306"/>
      <c r="L19" s="298"/>
      <c r="M19" s="43"/>
    </row>
    <row r="20" spans="1:13" ht="24.75" customHeight="1">
      <c r="A20" s="307" t="s">
        <v>106</v>
      </c>
      <c r="B20" s="43" t="s">
        <v>107</v>
      </c>
      <c r="C20" s="304">
        <v>6</v>
      </c>
      <c r="D20" s="43" t="s">
        <v>103</v>
      </c>
      <c r="E20" s="308"/>
      <c r="F20" s="297"/>
      <c r="G20" s="297"/>
      <c r="H20" s="297"/>
      <c r="I20" s="297"/>
      <c r="J20" s="297"/>
      <c r="K20" s="306"/>
      <c r="L20" s="298"/>
      <c r="M20" s="43"/>
    </row>
    <row r="21" spans="1:13" ht="24.75" customHeight="1">
      <c r="A21" s="307" t="s">
        <v>108</v>
      </c>
      <c r="B21" s="43" t="s">
        <v>109</v>
      </c>
      <c r="C21" s="304">
        <v>1</v>
      </c>
      <c r="D21" s="43" t="s">
        <v>110</v>
      </c>
      <c r="E21" s="308"/>
      <c r="F21" s="297"/>
      <c r="G21" s="297"/>
      <c r="H21" s="297"/>
      <c r="I21" s="297"/>
      <c r="J21" s="297"/>
      <c r="K21" s="306"/>
      <c r="L21" s="298"/>
      <c r="M21" s="43"/>
    </row>
    <row r="22" spans="1:13" ht="24.75" customHeight="1">
      <c r="A22" s="309" t="s">
        <v>89</v>
      </c>
      <c r="B22" s="43"/>
      <c r="C22" s="304">
        <v>0.5</v>
      </c>
      <c r="D22" s="43" t="s">
        <v>90</v>
      </c>
      <c r="E22" s="43"/>
      <c r="F22" s="297"/>
      <c r="G22" s="297"/>
      <c r="H22" s="297"/>
      <c r="I22" s="297"/>
      <c r="J22" s="297"/>
      <c r="K22" s="306"/>
      <c r="L22" s="298"/>
      <c r="M22" s="43"/>
    </row>
    <row r="23" spans="1:13" ht="24.75" customHeight="1">
      <c r="A23" s="303" t="s">
        <v>111</v>
      </c>
      <c r="B23" s="310"/>
      <c r="C23" s="304">
        <v>0.5</v>
      </c>
      <c r="D23" s="43" t="s">
        <v>90</v>
      </c>
      <c r="E23" s="43"/>
      <c r="F23" s="297"/>
      <c r="G23" s="297"/>
      <c r="H23" s="297"/>
      <c r="I23" s="297"/>
      <c r="J23" s="297"/>
      <c r="K23" s="306"/>
      <c r="L23" s="298"/>
      <c r="M23" s="43"/>
    </row>
    <row r="24" spans="1:13" ht="24.75" customHeight="1">
      <c r="A24" s="303" t="s">
        <v>92</v>
      </c>
      <c r="B24" s="311"/>
      <c r="C24" s="304">
        <v>1</v>
      </c>
      <c r="D24" s="43" t="s">
        <v>112</v>
      </c>
      <c r="E24" s="297"/>
      <c r="F24" s="297"/>
      <c r="G24" s="297"/>
      <c r="H24" s="297"/>
      <c r="I24" s="297"/>
      <c r="J24" s="297"/>
      <c r="K24" s="306"/>
      <c r="L24" s="298"/>
      <c r="M24" s="43"/>
    </row>
    <row r="25" spans="1:13" ht="24.75" customHeight="1">
      <c r="A25" s="312" t="s">
        <v>113</v>
      </c>
      <c r="B25" s="313"/>
      <c r="C25" s="314"/>
      <c r="D25" s="315"/>
      <c r="E25" s="299"/>
      <c r="F25" s="299"/>
      <c r="G25" s="299"/>
      <c r="H25" s="299"/>
      <c r="I25" s="299"/>
      <c r="J25" s="299"/>
      <c r="K25" s="300"/>
      <c r="L25" s="300"/>
      <c r="M25" s="315"/>
    </row>
  </sheetData>
  <mergeCells count="5">
    <mergeCell ref="A1:A2"/>
    <mergeCell ref="B1:B2"/>
    <mergeCell ref="C1:C2"/>
    <mergeCell ref="D1:D2"/>
    <mergeCell ref="M1:M2"/>
  </mergeCells>
  <phoneticPr fontId="15" type="noConversion"/>
  <printOptions gridLines="1"/>
  <pageMargins left="0.23622047244094491" right="0.23622047244094491" top="0.74803149606299213" bottom="0.74803149606299213" header="0.31496062992125984" footer="0.31496062992125984"/>
  <pageSetup paperSize="9" scale="75" fitToHeight="0" orientation="landscape" verticalDpi="300" r:id="rId1"/>
  <headerFooter alignWithMargins="0">
    <oddHeader>&amp;C&amp;"HY울릉도L,보통"&amp;16일  위  대  가  표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view="pageBreakPreview" zoomScale="130" zoomScaleNormal="100" zoomScaleSheetLayoutView="130" workbookViewId="0">
      <selection activeCell="D2" sqref="D2:D4"/>
    </sheetView>
  </sheetViews>
  <sheetFormatPr defaultColWidth="10" defaultRowHeight="18" customHeight="1"/>
  <cols>
    <col min="1" max="1" width="4.625" style="9" customWidth="1"/>
    <col min="2" max="2" width="11.625" style="10" customWidth="1"/>
    <col min="3" max="3" width="3.625" style="10" customWidth="1"/>
    <col min="4" max="4" width="9.625" style="11" customWidth="1"/>
    <col min="5" max="5" width="4.625" style="10" customWidth="1"/>
    <col min="6" max="6" width="12.625" style="10" customWidth="1"/>
    <col min="7" max="7" width="3.625" style="10" customWidth="1"/>
    <col min="8" max="8" width="8.625" style="10" customWidth="1"/>
    <col min="9" max="9" width="4.625" style="10" customWidth="1"/>
    <col min="10" max="10" width="11.25" style="10" customWidth="1"/>
    <col min="11" max="11" width="3.625" style="10" customWidth="1"/>
    <col min="12" max="12" width="8.625" style="10" customWidth="1"/>
    <col min="13" max="13" width="4.625" style="10" customWidth="1"/>
    <col min="14" max="14" width="12.625" style="10" customWidth="1"/>
    <col min="15" max="15" width="3.625" style="10" customWidth="1"/>
    <col min="16" max="16" width="8.625" style="10" customWidth="1"/>
    <col min="17" max="17" width="5.625" style="10" customWidth="1"/>
    <col min="18" max="16384" width="10" style="8"/>
  </cols>
  <sheetData>
    <row r="1" spans="1:17" ht="18.75" customHeight="1">
      <c r="A1" s="16" t="s">
        <v>114</v>
      </c>
      <c r="B1" s="17" t="s">
        <v>18</v>
      </c>
      <c r="C1" s="17" t="s">
        <v>19</v>
      </c>
      <c r="D1" s="18" t="s">
        <v>115</v>
      </c>
      <c r="E1" s="16" t="s">
        <v>114</v>
      </c>
      <c r="F1" s="17" t="s">
        <v>18</v>
      </c>
      <c r="G1" s="17" t="s">
        <v>19</v>
      </c>
      <c r="H1" s="18" t="s">
        <v>115</v>
      </c>
      <c r="I1" s="16" t="s">
        <v>114</v>
      </c>
      <c r="J1" s="17" t="s">
        <v>18</v>
      </c>
      <c r="K1" s="17" t="s">
        <v>19</v>
      </c>
      <c r="L1" s="18" t="s">
        <v>115</v>
      </c>
      <c r="M1" s="16" t="s">
        <v>114</v>
      </c>
      <c r="N1" s="17" t="s">
        <v>18</v>
      </c>
      <c r="O1" s="17" t="s">
        <v>19</v>
      </c>
      <c r="P1" s="18" t="s">
        <v>115</v>
      </c>
      <c r="Q1" s="19" t="s">
        <v>20</v>
      </c>
    </row>
    <row r="2" spans="1:17" ht="21.95" customHeight="1">
      <c r="A2" s="316">
        <v>1001</v>
      </c>
      <c r="B2" s="317" t="s">
        <v>116</v>
      </c>
      <c r="C2" s="318" t="s">
        <v>21</v>
      </c>
      <c r="D2" s="319"/>
      <c r="E2" s="316"/>
      <c r="F2" s="317"/>
      <c r="G2" s="318"/>
      <c r="H2" s="320"/>
      <c r="I2" s="316"/>
      <c r="J2" s="317"/>
      <c r="K2" s="318"/>
      <c r="L2" s="320"/>
      <c r="M2" s="316"/>
      <c r="N2" s="317"/>
      <c r="O2" s="318"/>
      <c r="P2" s="320"/>
      <c r="Q2" s="321"/>
    </row>
    <row r="3" spans="1:17" ht="21.95" customHeight="1">
      <c r="A3" s="316">
        <v>1002</v>
      </c>
      <c r="B3" s="317" t="s">
        <v>117</v>
      </c>
      <c r="C3" s="318" t="s">
        <v>21</v>
      </c>
      <c r="D3" s="319"/>
      <c r="E3" s="316"/>
      <c r="F3" s="317"/>
      <c r="G3" s="318"/>
      <c r="H3" s="320"/>
      <c r="I3" s="316"/>
      <c r="J3" s="317"/>
      <c r="K3" s="318"/>
      <c r="L3" s="320"/>
      <c r="M3" s="316"/>
      <c r="N3" s="317"/>
      <c r="O3" s="318"/>
      <c r="P3" s="320"/>
      <c r="Q3" s="321"/>
    </row>
    <row r="4" spans="1:17" ht="21.95" customHeight="1">
      <c r="A4" s="316">
        <v>1003</v>
      </c>
      <c r="B4" s="317" t="s">
        <v>118</v>
      </c>
      <c r="C4" s="318" t="s">
        <v>21</v>
      </c>
      <c r="D4" s="319"/>
      <c r="E4" s="316"/>
      <c r="F4" s="317"/>
      <c r="G4" s="318"/>
      <c r="H4" s="320"/>
      <c r="I4" s="316"/>
      <c r="J4" s="317"/>
      <c r="K4" s="318"/>
      <c r="L4" s="320"/>
      <c r="M4" s="316"/>
      <c r="N4" s="317"/>
      <c r="O4" s="318"/>
      <c r="P4" s="320"/>
      <c r="Q4" s="321"/>
    </row>
    <row r="5" spans="1:17" ht="21.95" customHeight="1">
      <c r="A5" s="316"/>
      <c r="B5" s="317"/>
      <c r="C5" s="318"/>
      <c r="D5" s="320"/>
      <c r="E5" s="316"/>
      <c r="F5" s="317"/>
      <c r="G5" s="318"/>
      <c r="H5" s="320"/>
      <c r="I5" s="316"/>
      <c r="J5" s="317"/>
      <c r="K5" s="318"/>
      <c r="L5" s="320"/>
      <c r="M5" s="316"/>
      <c r="N5" s="317"/>
      <c r="O5" s="318"/>
      <c r="P5" s="320"/>
      <c r="Q5" s="321"/>
    </row>
    <row r="6" spans="1:17" ht="21.95" customHeight="1">
      <c r="A6" s="316"/>
      <c r="B6" s="317"/>
      <c r="C6" s="318"/>
      <c r="D6" s="320"/>
      <c r="E6" s="316"/>
      <c r="F6" s="317"/>
      <c r="G6" s="318"/>
      <c r="H6" s="320"/>
      <c r="I6" s="316"/>
      <c r="J6" s="317"/>
      <c r="K6" s="318"/>
      <c r="L6" s="320"/>
      <c r="M6" s="316"/>
      <c r="N6" s="317"/>
      <c r="O6" s="318"/>
      <c r="P6" s="320"/>
      <c r="Q6" s="321"/>
    </row>
    <row r="7" spans="1:17" ht="21.95" customHeight="1">
      <c r="A7" s="316"/>
      <c r="B7" s="317"/>
      <c r="C7" s="318"/>
      <c r="D7" s="320"/>
      <c r="E7" s="316"/>
      <c r="F7" s="317"/>
      <c r="G7" s="318"/>
      <c r="H7" s="320"/>
      <c r="I7" s="316"/>
      <c r="J7" s="317"/>
      <c r="K7" s="318"/>
      <c r="L7" s="320"/>
      <c r="M7" s="316"/>
      <c r="N7" s="317"/>
      <c r="O7" s="318"/>
      <c r="P7" s="320"/>
      <c r="Q7" s="321"/>
    </row>
    <row r="8" spans="1:17" ht="21.95" customHeight="1">
      <c r="A8" s="316"/>
      <c r="B8" s="317"/>
      <c r="C8" s="318"/>
      <c r="D8" s="320"/>
      <c r="E8" s="316"/>
      <c r="F8" s="317"/>
      <c r="G8" s="318"/>
      <c r="H8" s="320"/>
      <c r="I8" s="316"/>
      <c r="J8" s="317"/>
      <c r="K8" s="318"/>
      <c r="L8" s="320"/>
      <c r="M8" s="316"/>
      <c r="N8" s="317"/>
      <c r="O8" s="318"/>
      <c r="P8" s="320"/>
      <c r="Q8" s="321"/>
    </row>
    <row r="9" spans="1:17" ht="21.95" customHeight="1">
      <c r="A9" s="316"/>
      <c r="B9" s="317"/>
      <c r="C9" s="318"/>
      <c r="D9" s="320"/>
      <c r="E9" s="316"/>
      <c r="F9" s="317"/>
      <c r="G9" s="318"/>
      <c r="H9" s="320"/>
      <c r="I9" s="316"/>
      <c r="J9" s="317"/>
      <c r="K9" s="318"/>
      <c r="L9" s="320"/>
      <c r="M9" s="316"/>
      <c r="N9" s="317"/>
      <c r="O9" s="318"/>
      <c r="P9" s="320"/>
      <c r="Q9" s="321"/>
    </row>
    <row r="10" spans="1:17" ht="21.95" customHeight="1">
      <c r="A10" s="316"/>
      <c r="B10" s="317"/>
      <c r="C10" s="318"/>
      <c r="D10" s="320"/>
      <c r="E10" s="316"/>
      <c r="F10" s="317"/>
      <c r="G10" s="318"/>
      <c r="H10" s="320"/>
      <c r="I10" s="316"/>
      <c r="J10" s="317"/>
      <c r="K10" s="318"/>
      <c r="L10" s="320"/>
      <c r="M10" s="316"/>
      <c r="N10" s="317"/>
      <c r="O10" s="318"/>
      <c r="P10" s="320"/>
      <c r="Q10" s="321"/>
    </row>
    <row r="11" spans="1:17" ht="21.95" customHeight="1">
      <c r="A11" s="322"/>
      <c r="B11" s="323"/>
      <c r="C11" s="324"/>
      <c r="D11" s="325"/>
      <c r="E11" s="322"/>
      <c r="F11" s="323"/>
      <c r="G11" s="324"/>
      <c r="H11" s="325"/>
      <c r="I11" s="322"/>
      <c r="J11" s="323"/>
      <c r="K11" s="324"/>
      <c r="L11" s="325"/>
      <c r="M11" s="322"/>
      <c r="N11" s="323"/>
      <c r="O11" s="324"/>
      <c r="P11" s="325"/>
      <c r="Q11" s="326"/>
    </row>
    <row r="12" spans="1:17" ht="21.95" customHeight="1">
      <c r="A12" s="12"/>
      <c r="B12" s="13"/>
      <c r="C12" s="12"/>
      <c r="D12" s="14"/>
      <c r="E12" s="12"/>
      <c r="F12" s="13"/>
      <c r="G12" s="12"/>
      <c r="H12" s="14"/>
      <c r="I12" s="12"/>
      <c r="J12" s="13"/>
      <c r="K12" s="12"/>
      <c r="L12" s="14"/>
      <c r="M12" s="12"/>
      <c r="N12" s="13"/>
      <c r="O12" s="12"/>
      <c r="P12" s="14"/>
      <c r="Q12" s="13"/>
    </row>
    <row r="13" spans="1:17" ht="21.95" customHeight="1">
      <c r="A13" s="12"/>
      <c r="B13" s="13"/>
      <c r="C13" s="12"/>
      <c r="D13" s="14"/>
      <c r="E13" s="12"/>
      <c r="F13" s="13"/>
      <c r="G13" s="12"/>
      <c r="H13" s="14"/>
      <c r="I13" s="12"/>
      <c r="J13" s="13"/>
      <c r="K13" s="12"/>
      <c r="L13" s="14"/>
      <c r="M13" s="12"/>
      <c r="N13" s="13"/>
      <c r="O13" s="12"/>
      <c r="P13" s="14"/>
      <c r="Q13" s="13"/>
    </row>
    <row r="14" spans="1:17" ht="21.95" customHeight="1">
      <c r="A14" s="12"/>
      <c r="B14" s="13"/>
      <c r="C14" s="12"/>
      <c r="D14" s="14"/>
      <c r="E14" s="12"/>
      <c r="F14" s="13"/>
      <c r="G14" s="12"/>
      <c r="H14" s="14"/>
      <c r="I14" s="12"/>
      <c r="J14" s="13"/>
      <c r="K14" s="12"/>
      <c r="L14" s="14"/>
      <c r="M14" s="15"/>
      <c r="N14" s="13"/>
      <c r="O14" s="12"/>
      <c r="P14" s="14"/>
      <c r="Q14" s="13"/>
    </row>
    <row r="15" spans="1:17" ht="21.95" customHeight="1"/>
    <row r="16" spans="1:17" ht="21.95" customHeight="1"/>
    <row r="17" ht="21.95" customHeight="1"/>
    <row r="18" ht="21.95" customHeight="1"/>
    <row r="19" ht="21.95" customHeight="1"/>
    <row r="20" ht="21.95" customHeight="1"/>
    <row r="21" ht="21.95" customHeight="1"/>
    <row r="22" ht="21.95" customHeight="1"/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3.1" customHeight="1"/>
    <row r="37" ht="23.1" customHeight="1"/>
    <row r="38" ht="23.1" customHeight="1"/>
    <row r="39" ht="23.1" customHeight="1"/>
    <row r="40" ht="23.1" customHeight="1"/>
    <row r="41" ht="23.1" customHeight="1"/>
    <row r="42" ht="23.1" customHeight="1"/>
    <row r="43" ht="23.1" customHeight="1"/>
    <row r="44" ht="23.1" customHeight="1"/>
    <row r="45" ht="23.1" customHeight="1"/>
    <row r="46" ht="23.1" customHeight="1"/>
    <row r="47" ht="23.1" customHeight="1"/>
    <row r="48" ht="23.1" customHeight="1"/>
    <row r="49" ht="23.1" customHeight="1"/>
    <row r="50" ht="23.1" customHeight="1"/>
    <row r="51" ht="23.1" customHeight="1"/>
    <row r="52" ht="23.1" customHeight="1"/>
    <row r="53" ht="23.1" customHeight="1"/>
    <row r="54" ht="23.1" customHeight="1"/>
    <row r="55" ht="23.1" customHeight="1"/>
    <row r="56" ht="23.1" customHeight="1"/>
    <row r="57" ht="23.1" customHeight="1"/>
    <row r="58" ht="23.1" customHeight="1"/>
    <row r="59" ht="23.1" customHeight="1"/>
    <row r="60" ht="23.1" customHeight="1"/>
    <row r="61" ht="23.1" customHeight="1"/>
    <row r="62" ht="23.1" customHeight="1"/>
    <row r="63" ht="23.1" customHeight="1"/>
    <row r="64" ht="23.1" customHeight="1"/>
    <row r="65" ht="23.1" customHeight="1"/>
    <row r="66" ht="23.1" customHeight="1"/>
    <row r="67" ht="23.1" customHeight="1"/>
    <row r="68" ht="23.1" customHeight="1"/>
    <row r="69" ht="23.1" customHeight="1"/>
    <row r="70" ht="23.1" customHeight="1"/>
    <row r="71" ht="23.1" customHeight="1"/>
    <row r="72" ht="23.1" customHeight="1"/>
    <row r="73" ht="23.1" customHeight="1"/>
    <row r="74" ht="23.1" customHeight="1"/>
  </sheetData>
  <phoneticPr fontId="15" type="noConversion"/>
  <pageMargins left="0.23622047244094491" right="0.23622047244094491" top="0.74803149606299213" bottom="0.35433070866141736" header="0.31496062992125984" footer="0.31496062992125984"/>
  <pageSetup paperSize="9" scale="105" orientation="landscape" verticalDpi="300" r:id="rId1"/>
  <headerFooter alignWithMargins="0">
    <oddHeader>&amp;C&amp;"HY울릉도L,보통"노  임  단  가  표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BreakPreview" zoomScale="85" zoomScaleNormal="85" zoomScaleSheetLayoutView="85" workbookViewId="0">
      <pane ySplit="3" topLeftCell="A4" activePane="bottomLeft" state="frozen"/>
      <selection activeCell="G11" sqref="G11"/>
      <selection pane="bottomLeft" activeCell="L7" sqref="L7:L13"/>
    </sheetView>
  </sheetViews>
  <sheetFormatPr defaultRowHeight="24.95" customHeight="1"/>
  <cols>
    <col min="1" max="1" width="24.5" style="5" bestFit="1" customWidth="1"/>
    <col min="2" max="2" width="20.875" style="5" customWidth="1"/>
    <col min="3" max="3" width="9.625" style="4" customWidth="1"/>
    <col min="4" max="4" width="16" style="4" customWidth="1"/>
    <col min="5" max="5" width="9" style="4"/>
    <col min="6" max="6" width="13.25" style="6" customWidth="1"/>
    <col min="7" max="7" width="8.625" style="4" customWidth="1"/>
    <col min="8" max="8" width="12.75" style="6" customWidth="1"/>
    <col min="9" max="9" width="8.25" style="4" customWidth="1"/>
    <col min="10" max="10" width="14.125" style="6" customWidth="1"/>
    <col min="11" max="11" width="14" style="7" customWidth="1"/>
    <col min="12" max="12" width="15.75" style="4" customWidth="1"/>
    <col min="13" max="16384" width="9" style="3"/>
  </cols>
  <sheetData>
    <row r="1" spans="1:13" s="1" customFormat="1" ht="48.75" customHeight="1">
      <c r="A1" s="428" t="s">
        <v>119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30"/>
      <c r="M1" s="50"/>
    </row>
    <row r="2" spans="1:13" s="2" customFormat="1" ht="24.95" customHeight="1">
      <c r="A2" s="431" t="s">
        <v>120</v>
      </c>
      <c r="B2" s="432" t="s">
        <v>0</v>
      </c>
      <c r="C2" s="432" t="s">
        <v>1</v>
      </c>
      <c r="D2" s="433" t="s">
        <v>2</v>
      </c>
      <c r="E2" s="40" t="s">
        <v>121</v>
      </c>
      <c r="F2" s="41"/>
      <c r="G2" s="40" t="s">
        <v>3</v>
      </c>
      <c r="H2" s="41"/>
      <c r="I2" s="40" t="s">
        <v>4</v>
      </c>
      <c r="J2" s="41"/>
      <c r="K2" s="42" t="s">
        <v>5</v>
      </c>
      <c r="L2" s="51" t="s">
        <v>122</v>
      </c>
      <c r="M2" s="48"/>
    </row>
    <row r="3" spans="1:13" s="2" customFormat="1" ht="24.95" customHeight="1">
      <c r="A3" s="431"/>
      <c r="B3" s="432"/>
      <c r="C3" s="432"/>
      <c r="D3" s="433"/>
      <c r="E3" s="327" t="s">
        <v>6</v>
      </c>
      <c r="F3" s="328" t="s">
        <v>7</v>
      </c>
      <c r="G3" s="327" t="s">
        <v>6</v>
      </c>
      <c r="H3" s="328" t="s">
        <v>7</v>
      </c>
      <c r="I3" s="327" t="s">
        <v>6</v>
      </c>
      <c r="J3" s="328" t="s">
        <v>7</v>
      </c>
      <c r="K3" s="42" t="s">
        <v>8</v>
      </c>
      <c r="L3" s="329"/>
      <c r="M3" s="48"/>
    </row>
    <row r="4" spans="1:13" s="2" customFormat="1" ht="24.95" customHeight="1">
      <c r="A4" s="66" t="s">
        <v>123</v>
      </c>
      <c r="B4" s="61" t="s">
        <v>124</v>
      </c>
      <c r="C4" s="61" t="s">
        <v>125</v>
      </c>
      <c r="D4" s="63"/>
      <c r="E4" s="330"/>
      <c r="F4" s="331"/>
      <c r="G4" s="330"/>
      <c r="H4" s="331"/>
      <c r="I4" s="61"/>
      <c r="J4" s="64"/>
      <c r="K4" s="59"/>
      <c r="L4" s="62"/>
      <c r="M4" s="48"/>
    </row>
    <row r="5" spans="1:13" s="2" customFormat="1" ht="24.95" customHeight="1">
      <c r="A5" s="66" t="s">
        <v>102</v>
      </c>
      <c r="B5" s="61" t="s">
        <v>77</v>
      </c>
      <c r="C5" s="61" t="s">
        <v>126</v>
      </c>
      <c r="D5" s="63"/>
      <c r="E5" s="330"/>
      <c r="F5" s="331"/>
      <c r="G5" s="330"/>
      <c r="H5" s="331"/>
      <c r="I5" s="61"/>
      <c r="J5" s="64"/>
      <c r="K5" s="59"/>
      <c r="L5" s="62"/>
      <c r="M5" s="48"/>
    </row>
    <row r="6" spans="1:13" s="2" customFormat="1" ht="24.95" customHeight="1">
      <c r="A6" s="65" t="s">
        <v>95</v>
      </c>
      <c r="B6" s="332" t="s">
        <v>96</v>
      </c>
      <c r="C6" s="332" t="s">
        <v>97</v>
      </c>
      <c r="D6" s="63"/>
      <c r="E6" s="61"/>
      <c r="F6" s="64"/>
      <c r="G6" s="61"/>
      <c r="H6" s="64"/>
      <c r="I6" s="61"/>
      <c r="J6" s="64"/>
      <c r="K6" s="59"/>
      <c r="L6" s="62"/>
      <c r="M6" s="48"/>
    </row>
    <row r="7" spans="1:13" s="2" customFormat="1" ht="24.95" customHeight="1">
      <c r="A7" s="65" t="s">
        <v>95</v>
      </c>
      <c r="B7" s="332" t="s">
        <v>104</v>
      </c>
      <c r="C7" s="332" t="s">
        <v>97</v>
      </c>
      <c r="D7" s="63"/>
      <c r="E7" s="61"/>
      <c r="F7" s="64"/>
      <c r="G7" s="61"/>
      <c r="H7" s="64"/>
      <c r="I7" s="61"/>
      <c r="J7" s="64"/>
      <c r="K7" s="59"/>
      <c r="L7" s="62"/>
      <c r="M7" s="48"/>
    </row>
    <row r="8" spans="1:13" s="2" customFormat="1" ht="24.95" customHeight="1">
      <c r="A8" s="65" t="s">
        <v>98</v>
      </c>
      <c r="B8" s="332" t="s">
        <v>99</v>
      </c>
      <c r="C8" s="332" t="s">
        <v>127</v>
      </c>
      <c r="D8" s="63"/>
      <c r="E8" s="61"/>
      <c r="F8" s="64"/>
      <c r="G8" s="61"/>
      <c r="H8" s="64"/>
      <c r="I8" s="61"/>
      <c r="J8" s="64"/>
      <c r="K8" s="59"/>
      <c r="L8" s="62"/>
      <c r="M8" s="48"/>
    </row>
    <row r="9" spans="1:13" s="2" customFormat="1" ht="24.95" customHeight="1">
      <c r="A9" s="65" t="s">
        <v>98</v>
      </c>
      <c r="B9" s="332" t="s">
        <v>107</v>
      </c>
      <c r="C9" s="332" t="s">
        <v>127</v>
      </c>
      <c r="D9" s="63"/>
      <c r="E9" s="61"/>
      <c r="F9" s="64"/>
      <c r="G9" s="61"/>
      <c r="H9" s="64"/>
      <c r="I9" s="61"/>
      <c r="J9" s="64"/>
      <c r="K9" s="59"/>
      <c r="L9" s="62"/>
      <c r="M9" s="48"/>
    </row>
    <row r="10" spans="1:13" s="2" customFormat="1" ht="24.95" customHeight="1">
      <c r="A10" s="65" t="s">
        <v>79</v>
      </c>
      <c r="B10" s="332" t="s">
        <v>128</v>
      </c>
      <c r="C10" s="61" t="s">
        <v>81</v>
      </c>
      <c r="D10" s="63"/>
      <c r="E10" s="61"/>
      <c r="F10" s="64"/>
      <c r="G10" s="61"/>
      <c r="H10" s="64"/>
      <c r="I10" s="61"/>
      <c r="J10" s="64"/>
      <c r="K10" s="59"/>
      <c r="L10" s="62"/>
      <c r="M10" s="48"/>
    </row>
    <row r="11" spans="1:13" s="2" customFormat="1" ht="24.95" customHeight="1">
      <c r="A11" s="65" t="s">
        <v>108</v>
      </c>
      <c r="B11" s="332" t="s">
        <v>109</v>
      </c>
      <c r="C11" s="61" t="s">
        <v>103</v>
      </c>
      <c r="D11" s="63"/>
      <c r="E11" s="61"/>
      <c r="F11" s="64"/>
      <c r="G11" s="61"/>
      <c r="H11" s="64"/>
      <c r="I11" s="61"/>
      <c r="J11" s="64"/>
      <c r="K11" s="59"/>
      <c r="L11" s="62"/>
      <c r="M11" s="48"/>
    </row>
    <row r="12" spans="1:13" s="2" customFormat="1" ht="24.95" customHeight="1">
      <c r="A12" s="66"/>
      <c r="B12" s="61"/>
      <c r="C12" s="61"/>
      <c r="D12" s="63"/>
      <c r="E12" s="29"/>
      <c r="F12" s="28"/>
      <c r="G12" s="29"/>
      <c r="H12" s="28"/>
      <c r="I12" s="29"/>
      <c r="J12" s="28"/>
      <c r="K12" s="59"/>
      <c r="L12" s="62"/>
      <c r="M12" s="48"/>
    </row>
    <row r="13" spans="1:13" s="2" customFormat="1" ht="24.95" customHeight="1">
      <c r="A13" s="333"/>
      <c r="B13" s="44"/>
      <c r="C13" s="29"/>
      <c r="D13" s="28"/>
      <c r="E13" s="29"/>
      <c r="F13" s="28"/>
      <c r="G13" s="29"/>
      <c r="H13" s="28"/>
      <c r="I13" s="29"/>
      <c r="J13" s="28"/>
      <c r="K13" s="43"/>
      <c r="L13" s="334"/>
      <c r="M13" s="48"/>
    </row>
    <row r="14" spans="1:13" s="2" customFormat="1" ht="24.95" customHeight="1">
      <c r="A14" s="333"/>
      <c r="B14" s="44"/>
      <c r="C14" s="29"/>
      <c r="D14" s="28"/>
      <c r="E14" s="29"/>
      <c r="F14" s="28"/>
      <c r="G14" s="29"/>
      <c r="H14" s="28"/>
      <c r="I14" s="29"/>
      <c r="J14" s="28"/>
      <c r="K14" s="43"/>
      <c r="L14" s="334"/>
      <c r="M14" s="48"/>
    </row>
    <row r="15" spans="1:13" s="2" customFormat="1" ht="24.95" customHeight="1">
      <c r="A15" s="333"/>
      <c r="B15" s="44"/>
      <c r="C15" s="29"/>
      <c r="D15" s="28"/>
      <c r="E15" s="29"/>
      <c r="F15" s="28"/>
      <c r="G15" s="29"/>
      <c r="H15" s="28"/>
      <c r="I15" s="29"/>
      <c r="J15" s="28"/>
      <c r="K15" s="43"/>
      <c r="L15" s="334"/>
      <c r="M15" s="48"/>
    </row>
    <row r="16" spans="1:13" s="2" customFormat="1" ht="24.95" customHeight="1">
      <c r="A16" s="333"/>
      <c r="B16" s="44"/>
      <c r="C16" s="29"/>
      <c r="D16" s="28"/>
      <c r="E16" s="29"/>
      <c r="F16" s="28"/>
      <c r="G16" s="29"/>
      <c r="H16" s="28"/>
      <c r="I16" s="29"/>
      <c r="J16" s="28"/>
      <c r="K16" s="43"/>
      <c r="L16" s="334"/>
      <c r="M16" s="48"/>
    </row>
    <row r="17" spans="1:13" s="2" customFormat="1" ht="24.95" customHeight="1">
      <c r="A17" s="333"/>
      <c r="B17" s="45"/>
      <c r="C17" s="29"/>
      <c r="D17" s="28"/>
      <c r="E17" s="29"/>
      <c r="F17" s="28"/>
      <c r="G17" s="29"/>
      <c r="H17" s="28"/>
      <c r="I17" s="29"/>
      <c r="J17" s="28"/>
      <c r="K17" s="43"/>
      <c r="L17" s="334"/>
      <c r="M17" s="48"/>
    </row>
    <row r="18" spans="1:13" s="2" customFormat="1" ht="24.95" customHeight="1">
      <c r="A18" s="333"/>
      <c r="B18" s="45"/>
      <c r="C18" s="29"/>
      <c r="D18" s="28"/>
      <c r="E18" s="29"/>
      <c r="F18" s="28"/>
      <c r="G18" s="29"/>
      <c r="H18" s="28"/>
      <c r="I18" s="29"/>
      <c r="J18" s="28"/>
      <c r="K18" s="43"/>
      <c r="L18" s="334"/>
      <c r="M18" s="48"/>
    </row>
    <row r="19" spans="1:13" s="2" customFormat="1" ht="24.95" customHeight="1">
      <c r="A19" s="333"/>
      <c r="B19" s="44"/>
      <c r="C19" s="29"/>
      <c r="D19" s="28"/>
      <c r="E19" s="29"/>
      <c r="F19" s="28"/>
      <c r="G19" s="29"/>
      <c r="H19" s="28"/>
      <c r="I19" s="29"/>
      <c r="J19" s="28"/>
      <c r="K19" s="43"/>
      <c r="L19" s="334"/>
      <c r="M19" s="48"/>
    </row>
    <row r="20" spans="1:13" s="2" customFormat="1" ht="24.95" customHeight="1">
      <c r="A20" s="335"/>
      <c r="B20" s="336"/>
      <c r="C20" s="337"/>
      <c r="D20" s="338"/>
      <c r="E20" s="337"/>
      <c r="F20" s="338"/>
      <c r="G20" s="337"/>
      <c r="H20" s="338"/>
      <c r="I20" s="337"/>
      <c r="J20" s="338"/>
      <c r="K20" s="339"/>
      <c r="L20" s="340"/>
      <c r="M20" s="48"/>
    </row>
    <row r="21" spans="1:13" s="2" customFormat="1" ht="24.95" customHeight="1">
      <c r="A21" s="67"/>
      <c r="B21" s="67"/>
      <c r="C21" s="68"/>
      <c r="D21" s="69"/>
      <c r="E21" s="68"/>
      <c r="F21" s="69"/>
      <c r="G21" s="68"/>
      <c r="H21" s="69"/>
      <c r="I21" s="68"/>
      <c r="J21" s="69"/>
      <c r="K21" s="70"/>
      <c r="L21" s="68"/>
    </row>
    <row r="22" spans="1:13" s="2" customFormat="1" ht="24.95" customHeight="1">
      <c r="A22" s="44"/>
      <c r="B22" s="44"/>
      <c r="C22" s="29"/>
      <c r="D22" s="28"/>
      <c r="E22" s="29"/>
      <c r="F22" s="28"/>
      <c r="G22" s="29"/>
      <c r="H22" s="28"/>
      <c r="I22" s="29"/>
      <c r="J22" s="28"/>
      <c r="K22" s="43"/>
      <c r="L22" s="29"/>
    </row>
    <row r="23" spans="1:13" s="2" customFormat="1" ht="24.95" customHeight="1">
      <c r="A23" s="44"/>
      <c r="B23" s="44"/>
      <c r="C23" s="29"/>
      <c r="D23" s="28"/>
      <c r="E23" s="29"/>
      <c r="F23" s="28"/>
      <c r="G23" s="29"/>
      <c r="H23" s="28"/>
      <c r="I23" s="29"/>
      <c r="J23" s="28"/>
      <c r="K23" s="43"/>
      <c r="L23" s="4"/>
    </row>
    <row r="24" spans="1:13" s="2" customFormat="1" ht="24.95" customHeight="1">
      <c r="A24" s="44"/>
      <c r="B24" s="44"/>
      <c r="C24" s="29"/>
      <c r="D24" s="28"/>
      <c r="E24" s="29"/>
      <c r="F24" s="28"/>
      <c r="G24" s="29"/>
      <c r="H24" s="28"/>
      <c r="I24" s="29"/>
      <c r="J24" s="28"/>
      <c r="K24" s="43"/>
      <c r="L24" s="4"/>
    </row>
    <row r="25" spans="1:13" s="2" customFormat="1" ht="24.95" customHeight="1">
      <c r="A25" s="44"/>
      <c r="B25" s="45"/>
      <c r="C25" s="29"/>
      <c r="D25" s="28"/>
      <c r="E25" s="29"/>
      <c r="F25" s="28"/>
      <c r="G25" s="29"/>
      <c r="H25" s="28"/>
      <c r="I25" s="29"/>
      <c r="J25" s="28"/>
      <c r="K25" s="43"/>
      <c r="L25" s="4"/>
    </row>
    <row r="26" spans="1:13" s="2" customFormat="1" ht="24.95" customHeight="1">
      <c r="A26" s="44"/>
      <c r="B26" s="44"/>
      <c r="C26" s="29"/>
      <c r="D26" s="28"/>
      <c r="E26" s="29"/>
      <c r="F26" s="28"/>
      <c r="G26" s="29"/>
      <c r="H26" s="28"/>
      <c r="I26" s="29"/>
      <c r="J26" s="28"/>
      <c r="K26" s="43"/>
      <c r="L26" s="4"/>
    </row>
    <row r="27" spans="1:13" s="2" customFormat="1" ht="24.95" customHeight="1">
      <c r="A27" s="44"/>
      <c r="B27" s="44"/>
      <c r="C27" s="29"/>
      <c r="D27" s="28"/>
      <c r="E27" s="29"/>
      <c r="F27" s="28"/>
      <c r="G27" s="29"/>
      <c r="H27" s="28"/>
      <c r="I27" s="29"/>
      <c r="J27" s="28"/>
      <c r="K27" s="43"/>
      <c r="L27" s="4"/>
    </row>
  </sheetData>
  <mergeCells count="5">
    <mergeCell ref="A1:L1"/>
    <mergeCell ref="A2:A3"/>
    <mergeCell ref="B2:B3"/>
    <mergeCell ref="C2:C3"/>
    <mergeCell ref="D2:D3"/>
  </mergeCells>
  <phoneticPr fontId="15" type="noConversion"/>
  <pageMargins left="0.85" right="0.71" top="0.72" bottom="0.8" header="0.43" footer="0.39370078740157483"/>
  <pageSetup paperSize="9" scale="72" orientation="landscape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showGridLines="0" view="pageBreakPreview" zoomScale="85" zoomScaleNormal="100" zoomScaleSheetLayoutView="85" workbookViewId="0">
      <selection activeCell="G22" sqref="G22"/>
    </sheetView>
  </sheetViews>
  <sheetFormatPr defaultRowHeight="22.5" customHeight="1"/>
  <cols>
    <col min="1" max="1" width="18.125" style="107" customWidth="1"/>
    <col min="2" max="2" width="51.25" style="107" customWidth="1"/>
    <col min="3" max="3" width="10.125" style="107" customWidth="1"/>
    <col min="4" max="4" width="4.25" style="108" customWidth="1"/>
    <col min="5" max="5" width="9" style="74"/>
    <col min="6" max="6" width="17.875" style="74" customWidth="1"/>
    <col min="7" max="7" width="9" style="74"/>
    <col min="8" max="8" width="11.375" style="74" customWidth="1"/>
    <col min="9" max="256" width="9" style="74"/>
    <col min="257" max="257" width="18.125" style="74" customWidth="1"/>
    <col min="258" max="258" width="51.25" style="74" customWidth="1"/>
    <col min="259" max="259" width="10.125" style="74" customWidth="1"/>
    <col min="260" max="260" width="4.25" style="74" customWidth="1"/>
    <col min="261" max="261" width="9" style="74"/>
    <col min="262" max="262" width="17.875" style="74" customWidth="1"/>
    <col min="263" max="263" width="9" style="74"/>
    <col min="264" max="264" width="11.375" style="74" customWidth="1"/>
    <col min="265" max="512" width="9" style="74"/>
    <col min="513" max="513" width="18.125" style="74" customWidth="1"/>
    <col min="514" max="514" width="51.25" style="74" customWidth="1"/>
    <col min="515" max="515" width="10.125" style="74" customWidth="1"/>
    <col min="516" max="516" width="4.25" style="74" customWidth="1"/>
    <col min="517" max="517" width="9" style="74"/>
    <col min="518" max="518" width="17.875" style="74" customWidth="1"/>
    <col min="519" max="519" width="9" style="74"/>
    <col min="520" max="520" width="11.375" style="74" customWidth="1"/>
    <col min="521" max="768" width="9" style="74"/>
    <col min="769" max="769" width="18.125" style="74" customWidth="1"/>
    <col min="770" max="770" width="51.25" style="74" customWidth="1"/>
    <col min="771" max="771" width="10.125" style="74" customWidth="1"/>
    <col min="772" max="772" width="4.25" style="74" customWidth="1"/>
    <col min="773" max="773" width="9" style="74"/>
    <col min="774" max="774" width="17.875" style="74" customWidth="1"/>
    <col min="775" max="775" width="9" style="74"/>
    <col min="776" max="776" width="11.375" style="74" customWidth="1"/>
    <col min="777" max="1024" width="9" style="74"/>
    <col min="1025" max="1025" width="18.125" style="74" customWidth="1"/>
    <col min="1026" max="1026" width="51.25" style="74" customWidth="1"/>
    <col min="1027" max="1027" width="10.125" style="74" customWidth="1"/>
    <col min="1028" max="1028" width="4.25" style="74" customWidth="1"/>
    <col min="1029" max="1029" width="9" style="74"/>
    <col min="1030" max="1030" width="17.875" style="74" customWidth="1"/>
    <col min="1031" max="1031" width="9" style="74"/>
    <col min="1032" max="1032" width="11.375" style="74" customWidth="1"/>
    <col min="1033" max="1280" width="9" style="74"/>
    <col min="1281" max="1281" width="18.125" style="74" customWidth="1"/>
    <col min="1282" max="1282" width="51.25" style="74" customWidth="1"/>
    <col min="1283" max="1283" width="10.125" style="74" customWidth="1"/>
    <col min="1284" max="1284" width="4.25" style="74" customWidth="1"/>
    <col min="1285" max="1285" width="9" style="74"/>
    <col min="1286" max="1286" width="17.875" style="74" customWidth="1"/>
    <col min="1287" max="1287" width="9" style="74"/>
    <col min="1288" max="1288" width="11.375" style="74" customWidth="1"/>
    <col min="1289" max="1536" width="9" style="74"/>
    <col min="1537" max="1537" width="18.125" style="74" customWidth="1"/>
    <col min="1538" max="1538" width="51.25" style="74" customWidth="1"/>
    <col min="1539" max="1539" width="10.125" style="74" customWidth="1"/>
    <col min="1540" max="1540" width="4.25" style="74" customWidth="1"/>
    <col min="1541" max="1541" width="9" style="74"/>
    <col min="1542" max="1542" width="17.875" style="74" customWidth="1"/>
    <col min="1543" max="1543" width="9" style="74"/>
    <col min="1544" max="1544" width="11.375" style="74" customWidth="1"/>
    <col min="1545" max="1792" width="9" style="74"/>
    <col min="1793" max="1793" width="18.125" style="74" customWidth="1"/>
    <col min="1794" max="1794" width="51.25" style="74" customWidth="1"/>
    <col min="1795" max="1795" width="10.125" style="74" customWidth="1"/>
    <col min="1796" max="1796" width="4.25" style="74" customWidth="1"/>
    <col min="1797" max="1797" width="9" style="74"/>
    <col min="1798" max="1798" width="17.875" style="74" customWidth="1"/>
    <col min="1799" max="1799" width="9" style="74"/>
    <col min="1800" max="1800" width="11.375" style="74" customWidth="1"/>
    <col min="1801" max="2048" width="9" style="74"/>
    <col min="2049" max="2049" width="18.125" style="74" customWidth="1"/>
    <col min="2050" max="2050" width="51.25" style="74" customWidth="1"/>
    <col min="2051" max="2051" width="10.125" style="74" customWidth="1"/>
    <col min="2052" max="2052" width="4.25" style="74" customWidth="1"/>
    <col min="2053" max="2053" width="9" style="74"/>
    <col min="2054" max="2054" width="17.875" style="74" customWidth="1"/>
    <col min="2055" max="2055" width="9" style="74"/>
    <col min="2056" max="2056" width="11.375" style="74" customWidth="1"/>
    <col min="2057" max="2304" width="9" style="74"/>
    <col min="2305" max="2305" width="18.125" style="74" customWidth="1"/>
    <col min="2306" max="2306" width="51.25" style="74" customWidth="1"/>
    <col min="2307" max="2307" width="10.125" style="74" customWidth="1"/>
    <col min="2308" max="2308" width="4.25" style="74" customWidth="1"/>
    <col min="2309" max="2309" width="9" style="74"/>
    <col min="2310" max="2310" width="17.875" style="74" customWidth="1"/>
    <col min="2311" max="2311" width="9" style="74"/>
    <col min="2312" max="2312" width="11.375" style="74" customWidth="1"/>
    <col min="2313" max="2560" width="9" style="74"/>
    <col min="2561" max="2561" width="18.125" style="74" customWidth="1"/>
    <col min="2562" max="2562" width="51.25" style="74" customWidth="1"/>
    <col min="2563" max="2563" width="10.125" style="74" customWidth="1"/>
    <col min="2564" max="2564" width="4.25" style="74" customWidth="1"/>
    <col min="2565" max="2565" width="9" style="74"/>
    <col min="2566" max="2566" width="17.875" style="74" customWidth="1"/>
    <col min="2567" max="2567" width="9" style="74"/>
    <col min="2568" max="2568" width="11.375" style="74" customWidth="1"/>
    <col min="2569" max="2816" width="9" style="74"/>
    <col min="2817" max="2817" width="18.125" style="74" customWidth="1"/>
    <col min="2818" max="2818" width="51.25" style="74" customWidth="1"/>
    <col min="2819" max="2819" width="10.125" style="74" customWidth="1"/>
    <col min="2820" max="2820" width="4.25" style="74" customWidth="1"/>
    <col min="2821" max="2821" width="9" style="74"/>
    <col min="2822" max="2822" width="17.875" style="74" customWidth="1"/>
    <col min="2823" max="2823" width="9" style="74"/>
    <col min="2824" max="2824" width="11.375" style="74" customWidth="1"/>
    <col min="2825" max="3072" width="9" style="74"/>
    <col min="3073" max="3073" width="18.125" style="74" customWidth="1"/>
    <col min="3074" max="3074" width="51.25" style="74" customWidth="1"/>
    <col min="3075" max="3075" width="10.125" style="74" customWidth="1"/>
    <col min="3076" max="3076" width="4.25" style="74" customWidth="1"/>
    <col min="3077" max="3077" width="9" style="74"/>
    <col min="3078" max="3078" width="17.875" style="74" customWidth="1"/>
    <col min="3079" max="3079" width="9" style="74"/>
    <col min="3080" max="3080" width="11.375" style="74" customWidth="1"/>
    <col min="3081" max="3328" width="9" style="74"/>
    <col min="3329" max="3329" width="18.125" style="74" customWidth="1"/>
    <col min="3330" max="3330" width="51.25" style="74" customWidth="1"/>
    <col min="3331" max="3331" width="10.125" style="74" customWidth="1"/>
    <col min="3332" max="3332" width="4.25" style="74" customWidth="1"/>
    <col min="3333" max="3333" width="9" style="74"/>
    <col min="3334" max="3334" width="17.875" style="74" customWidth="1"/>
    <col min="3335" max="3335" width="9" style="74"/>
    <col min="3336" max="3336" width="11.375" style="74" customWidth="1"/>
    <col min="3337" max="3584" width="9" style="74"/>
    <col min="3585" max="3585" width="18.125" style="74" customWidth="1"/>
    <col min="3586" max="3586" width="51.25" style="74" customWidth="1"/>
    <col min="3587" max="3587" width="10.125" style="74" customWidth="1"/>
    <col min="3588" max="3588" width="4.25" style="74" customWidth="1"/>
    <col min="3589" max="3589" width="9" style="74"/>
    <col min="3590" max="3590" width="17.875" style="74" customWidth="1"/>
    <col min="3591" max="3591" width="9" style="74"/>
    <col min="3592" max="3592" width="11.375" style="74" customWidth="1"/>
    <col min="3593" max="3840" width="9" style="74"/>
    <col min="3841" max="3841" width="18.125" style="74" customWidth="1"/>
    <col min="3842" max="3842" width="51.25" style="74" customWidth="1"/>
    <col min="3843" max="3843" width="10.125" style="74" customWidth="1"/>
    <col min="3844" max="3844" width="4.25" style="74" customWidth="1"/>
    <col min="3845" max="3845" width="9" style="74"/>
    <col min="3846" max="3846" width="17.875" style="74" customWidth="1"/>
    <col min="3847" max="3847" width="9" style="74"/>
    <col min="3848" max="3848" width="11.375" style="74" customWidth="1"/>
    <col min="3849" max="4096" width="9" style="74"/>
    <col min="4097" max="4097" width="18.125" style="74" customWidth="1"/>
    <col min="4098" max="4098" width="51.25" style="74" customWidth="1"/>
    <col min="4099" max="4099" width="10.125" style="74" customWidth="1"/>
    <col min="4100" max="4100" width="4.25" style="74" customWidth="1"/>
    <col min="4101" max="4101" width="9" style="74"/>
    <col min="4102" max="4102" width="17.875" style="74" customWidth="1"/>
    <col min="4103" max="4103" width="9" style="74"/>
    <col min="4104" max="4104" width="11.375" style="74" customWidth="1"/>
    <col min="4105" max="4352" width="9" style="74"/>
    <col min="4353" max="4353" width="18.125" style="74" customWidth="1"/>
    <col min="4354" max="4354" width="51.25" style="74" customWidth="1"/>
    <col min="4355" max="4355" width="10.125" style="74" customWidth="1"/>
    <col min="4356" max="4356" width="4.25" style="74" customWidth="1"/>
    <col min="4357" max="4357" width="9" style="74"/>
    <col min="4358" max="4358" width="17.875" style="74" customWidth="1"/>
    <col min="4359" max="4359" width="9" style="74"/>
    <col min="4360" max="4360" width="11.375" style="74" customWidth="1"/>
    <col min="4361" max="4608" width="9" style="74"/>
    <col min="4609" max="4609" width="18.125" style="74" customWidth="1"/>
    <col min="4610" max="4610" width="51.25" style="74" customWidth="1"/>
    <col min="4611" max="4611" width="10.125" style="74" customWidth="1"/>
    <col min="4612" max="4612" width="4.25" style="74" customWidth="1"/>
    <col min="4613" max="4613" width="9" style="74"/>
    <col min="4614" max="4614" width="17.875" style="74" customWidth="1"/>
    <col min="4615" max="4615" width="9" style="74"/>
    <col min="4616" max="4616" width="11.375" style="74" customWidth="1"/>
    <col min="4617" max="4864" width="9" style="74"/>
    <col min="4865" max="4865" width="18.125" style="74" customWidth="1"/>
    <col min="4866" max="4866" width="51.25" style="74" customWidth="1"/>
    <col min="4867" max="4867" width="10.125" style="74" customWidth="1"/>
    <col min="4868" max="4868" width="4.25" style="74" customWidth="1"/>
    <col min="4869" max="4869" width="9" style="74"/>
    <col min="4870" max="4870" width="17.875" style="74" customWidth="1"/>
    <col min="4871" max="4871" width="9" style="74"/>
    <col min="4872" max="4872" width="11.375" style="74" customWidth="1"/>
    <col min="4873" max="5120" width="9" style="74"/>
    <col min="5121" max="5121" width="18.125" style="74" customWidth="1"/>
    <col min="5122" max="5122" width="51.25" style="74" customWidth="1"/>
    <col min="5123" max="5123" width="10.125" style="74" customWidth="1"/>
    <col min="5124" max="5124" width="4.25" style="74" customWidth="1"/>
    <col min="5125" max="5125" width="9" style="74"/>
    <col min="5126" max="5126" width="17.875" style="74" customWidth="1"/>
    <col min="5127" max="5127" width="9" style="74"/>
    <col min="5128" max="5128" width="11.375" style="74" customWidth="1"/>
    <col min="5129" max="5376" width="9" style="74"/>
    <col min="5377" max="5377" width="18.125" style="74" customWidth="1"/>
    <col min="5378" max="5378" width="51.25" style="74" customWidth="1"/>
    <col min="5379" max="5379" width="10.125" style="74" customWidth="1"/>
    <col min="5380" max="5380" width="4.25" style="74" customWidth="1"/>
    <col min="5381" max="5381" width="9" style="74"/>
    <col min="5382" max="5382" width="17.875" style="74" customWidth="1"/>
    <col min="5383" max="5383" width="9" style="74"/>
    <col min="5384" max="5384" width="11.375" style="74" customWidth="1"/>
    <col min="5385" max="5632" width="9" style="74"/>
    <col min="5633" max="5633" width="18.125" style="74" customWidth="1"/>
    <col min="5634" max="5634" width="51.25" style="74" customWidth="1"/>
    <col min="5635" max="5635" width="10.125" style="74" customWidth="1"/>
    <col min="5636" max="5636" width="4.25" style="74" customWidth="1"/>
    <col min="5637" max="5637" width="9" style="74"/>
    <col min="5638" max="5638" width="17.875" style="74" customWidth="1"/>
    <col min="5639" max="5639" width="9" style="74"/>
    <col min="5640" max="5640" width="11.375" style="74" customWidth="1"/>
    <col min="5641" max="5888" width="9" style="74"/>
    <col min="5889" max="5889" width="18.125" style="74" customWidth="1"/>
    <col min="5890" max="5890" width="51.25" style="74" customWidth="1"/>
    <col min="5891" max="5891" width="10.125" style="74" customWidth="1"/>
    <col min="5892" max="5892" width="4.25" style="74" customWidth="1"/>
    <col min="5893" max="5893" width="9" style="74"/>
    <col min="5894" max="5894" width="17.875" style="74" customWidth="1"/>
    <col min="5895" max="5895" width="9" style="74"/>
    <col min="5896" max="5896" width="11.375" style="74" customWidth="1"/>
    <col min="5897" max="6144" width="9" style="74"/>
    <col min="6145" max="6145" width="18.125" style="74" customWidth="1"/>
    <col min="6146" max="6146" width="51.25" style="74" customWidth="1"/>
    <col min="6147" max="6147" width="10.125" style="74" customWidth="1"/>
    <col min="6148" max="6148" width="4.25" style="74" customWidth="1"/>
    <col min="6149" max="6149" width="9" style="74"/>
    <col min="6150" max="6150" width="17.875" style="74" customWidth="1"/>
    <col min="6151" max="6151" width="9" style="74"/>
    <col min="6152" max="6152" width="11.375" style="74" customWidth="1"/>
    <col min="6153" max="6400" width="9" style="74"/>
    <col min="6401" max="6401" width="18.125" style="74" customWidth="1"/>
    <col min="6402" max="6402" width="51.25" style="74" customWidth="1"/>
    <col min="6403" max="6403" width="10.125" style="74" customWidth="1"/>
    <col min="6404" max="6404" width="4.25" style="74" customWidth="1"/>
    <col min="6405" max="6405" width="9" style="74"/>
    <col min="6406" max="6406" width="17.875" style="74" customWidth="1"/>
    <col min="6407" max="6407" width="9" style="74"/>
    <col min="6408" max="6408" width="11.375" style="74" customWidth="1"/>
    <col min="6409" max="6656" width="9" style="74"/>
    <col min="6657" max="6657" width="18.125" style="74" customWidth="1"/>
    <col min="6658" max="6658" width="51.25" style="74" customWidth="1"/>
    <col min="6659" max="6659" width="10.125" style="74" customWidth="1"/>
    <col min="6660" max="6660" width="4.25" style="74" customWidth="1"/>
    <col min="6661" max="6661" width="9" style="74"/>
    <col min="6662" max="6662" width="17.875" style="74" customWidth="1"/>
    <col min="6663" max="6663" width="9" style="74"/>
    <col min="6664" max="6664" width="11.375" style="74" customWidth="1"/>
    <col min="6665" max="6912" width="9" style="74"/>
    <col min="6913" max="6913" width="18.125" style="74" customWidth="1"/>
    <col min="6914" max="6914" width="51.25" style="74" customWidth="1"/>
    <col min="6915" max="6915" width="10.125" style="74" customWidth="1"/>
    <col min="6916" max="6916" width="4.25" style="74" customWidth="1"/>
    <col min="6917" max="6917" width="9" style="74"/>
    <col min="6918" max="6918" width="17.875" style="74" customWidth="1"/>
    <col min="6919" max="6919" width="9" style="74"/>
    <col min="6920" max="6920" width="11.375" style="74" customWidth="1"/>
    <col min="6921" max="7168" width="9" style="74"/>
    <col min="7169" max="7169" width="18.125" style="74" customWidth="1"/>
    <col min="7170" max="7170" width="51.25" style="74" customWidth="1"/>
    <col min="7171" max="7171" width="10.125" style="74" customWidth="1"/>
    <col min="7172" max="7172" width="4.25" style="74" customWidth="1"/>
    <col min="7173" max="7173" width="9" style="74"/>
    <col min="7174" max="7174" width="17.875" style="74" customWidth="1"/>
    <col min="7175" max="7175" width="9" style="74"/>
    <col min="7176" max="7176" width="11.375" style="74" customWidth="1"/>
    <col min="7177" max="7424" width="9" style="74"/>
    <col min="7425" max="7425" width="18.125" style="74" customWidth="1"/>
    <col min="7426" max="7426" width="51.25" style="74" customWidth="1"/>
    <col min="7427" max="7427" width="10.125" style="74" customWidth="1"/>
    <col min="7428" max="7428" width="4.25" style="74" customWidth="1"/>
    <col min="7429" max="7429" width="9" style="74"/>
    <col min="7430" max="7430" width="17.875" style="74" customWidth="1"/>
    <col min="7431" max="7431" width="9" style="74"/>
    <col min="7432" max="7432" width="11.375" style="74" customWidth="1"/>
    <col min="7433" max="7680" width="9" style="74"/>
    <col min="7681" max="7681" width="18.125" style="74" customWidth="1"/>
    <col min="7682" max="7682" width="51.25" style="74" customWidth="1"/>
    <col min="7683" max="7683" width="10.125" style="74" customWidth="1"/>
    <col min="7684" max="7684" width="4.25" style="74" customWidth="1"/>
    <col min="7685" max="7685" width="9" style="74"/>
    <col min="7686" max="7686" width="17.875" style="74" customWidth="1"/>
    <col min="7687" max="7687" width="9" style="74"/>
    <col min="7688" max="7688" width="11.375" style="74" customWidth="1"/>
    <col min="7689" max="7936" width="9" style="74"/>
    <col min="7937" max="7937" width="18.125" style="74" customWidth="1"/>
    <col min="7938" max="7938" width="51.25" style="74" customWidth="1"/>
    <col min="7939" max="7939" width="10.125" style="74" customWidth="1"/>
    <col min="7940" max="7940" width="4.25" style="74" customWidth="1"/>
    <col min="7941" max="7941" width="9" style="74"/>
    <col min="7942" max="7942" width="17.875" style="74" customWidth="1"/>
    <col min="7943" max="7943" width="9" style="74"/>
    <col min="7944" max="7944" width="11.375" style="74" customWidth="1"/>
    <col min="7945" max="8192" width="9" style="74"/>
    <col min="8193" max="8193" width="18.125" style="74" customWidth="1"/>
    <col min="8194" max="8194" width="51.25" style="74" customWidth="1"/>
    <col min="8195" max="8195" width="10.125" style="74" customWidth="1"/>
    <col min="8196" max="8196" width="4.25" style="74" customWidth="1"/>
    <col min="8197" max="8197" width="9" style="74"/>
    <col min="8198" max="8198" width="17.875" style="74" customWidth="1"/>
    <col min="8199" max="8199" width="9" style="74"/>
    <col min="8200" max="8200" width="11.375" style="74" customWidth="1"/>
    <col min="8201" max="8448" width="9" style="74"/>
    <col min="8449" max="8449" width="18.125" style="74" customWidth="1"/>
    <col min="8450" max="8450" width="51.25" style="74" customWidth="1"/>
    <col min="8451" max="8451" width="10.125" style="74" customWidth="1"/>
    <col min="8452" max="8452" width="4.25" style="74" customWidth="1"/>
    <col min="8453" max="8453" width="9" style="74"/>
    <col min="8454" max="8454" width="17.875" style="74" customWidth="1"/>
    <col min="8455" max="8455" width="9" style="74"/>
    <col min="8456" max="8456" width="11.375" style="74" customWidth="1"/>
    <col min="8457" max="8704" width="9" style="74"/>
    <col min="8705" max="8705" width="18.125" style="74" customWidth="1"/>
    <col min="8706" max="8706" width="51.25" style="74" customWidth="1"/>
    <col min="8707" max="8707" width="10.125" style="74" customWidth="1"/>
    <col min="8708" max="8708" width="4.25" style="74" customWidth="1"/>
    <col min="8709" max="8709" width="9" style="74"/>
    <col min="8710" max="8710" width="17.875" style="74" customWidth="1"/>
    <col min="8711" max="8711" width="9" style="74"/>
    <col min="8712" max="8712" width="11.375" style="74" customWidth="1"/>
    <col min="8713" max="8960" width="9" style="74"/>
    <col min="8961" max="8961" width="18.125" style="74" customWidth="1"/>
    <col min="8962" max="8962" width="51.25" style="74" customWidth="1"/>
    <col min="8963" max="8963" width="10.125" style="74" customWidth="1"/>
    <col min="8964" max="8964" width="4.25" style="74" customWidth="1"/>
    <col min="8965" max="8965" width="9" style="74"/>
    <col min="8966" max="8966" width="17.875" style="74" customWidth="1"/>
    <col min="8967" max="8967" width="9" style="74"/>
    <col min="8968" max="8968" width="11.375" style="74" customWidth="1"/>
    <col min="8969" max="9216" width="9" style="74"/>
    <col min="9217" max="9217" width="18.125" style="74" customWidth="1"/>
    <col min="9218" max="9218" width="51.25" style="74" customWidth="1"/>
    <col min="9219" max="9219" width="10.125" style="74" customWidth="1"/>
    <col min="9220" max="9220" width="4.25" style="74" customWidth="1"/>
    <col min="9221" max="9221" width="9" style="74"/>
    <col min="9222" max="9222" width="17.875" style="74" customWidth="1"/>
    <col min="9223" max="9223" width="9" style="74"/>
    <col min="9224" max="9224" width="11.375" style="74" customWidth="1"/>
    <col min="9225" max="9472" width="9" style="74"/>
    <col min="9473" max="9473" width="18.125" style="74" customWidth="1"/>
    <col min="9474" max="9474" width="51.25" style="74" customWidth="1"/>
    <col min="9475" max="9475" width="10.125" style="74" customWidth="1"/>
    <col min="9476" max="9476" width="4.25" style="74" customWidth="1"/>
    <col min="9477" max="9477" width="9" style="74"/>
    <col min="9478" max="9478" width="17.875" style="74" customWidth="1"/>
    <col min="9479" max="9479" width="9" style="74"/>
    <col min="9480" max="9480" width="11.375" style="74" customWidth="1"/>
    <col min="9481" max="9728" width="9" style="74"/>
    <col min="9729" max="9729" width="18.125" style="74" customWidth="1"/>
    <col min="9730" max="9730" width="51.25" style="74" customWidth="1"/>
    <col min="9731" max="9731" width="10.125" style="74" customWidth="1"/>
    <col min="9732" max="9732" width="4.25" style="74" customWidth="1"/>
    <col min="9733" max="9733" width="9" style="74"/>
    <col min="9734" max="9734" width="17.875" style="74" customWidth="1"/>
    <col min="9735" max="9735" width="9" style="74"/>
    <col min="9736" max="9736" width="11.375" style="74" customWidth="1"/>
    <col min="9737" max="9984" width="9" style="74"/>
    <col min="9985" max="9985" width="18.125" style="74" customWidth="1"/>
    <col min="9986" max="9986" width="51.25" style="74" customWidth="1"/>
    <col min="9987" max="9987" width="10.125" style="74" customWidth="1"/>
    <col min="9988" max="9988" width="4.25" style="74" customWidth="1"/>
    <col min="9989" max="9989" width="9" style="74"/>
    <col min="9990" max="9990" width="17.875" style="74" customWidth="1"/>
    <col min="9991" max="9991" width="9" style="74"/>
    <col min="9992" max="9992" width="11.375" style="74" customWidth="1"/>
    <col min="9993" max="10240" width="9" style="74"/>
    <col min="10241" max="10241" width="18.125" style="74" customWidth="1"/>
    <col min="10242" max="10242" width="51.25" style="74" customWidth="1"/>
    <col min="10243" max="10243" width="10.125" style="74" customWidth="1"/>
    <col min="10244" max="10244" width="4.25" style="74" customWidth="1"/>
    <col min="10245" max="10245" width="9" style="74"/>
    <col min="10246" max="10246" width="17.875" style="74" customWidth="1"/>
    <col min="10247" max="10247" width="9" style="74"/>
    <col min="10248" max="10248" width="11.375" style="74" customWidth="1"/>
    <col min="10249" max="10496" width="9" style="74"/>
    <col min="10497" max="10497" width="18.125" style="74" customWidth="1"/>
    <col min="10498" max="10498" width="51.25" style="74" customWidth="1"/>
    <col min="10499" max="10499" width="10.125" style="74" customWidth="1"/>
    <col min="10500" max="10500" width="4.25" style="74" customWidth="1"/>
    <col min="10501" max="10501" width="9" style="74"/>
    <col min="10502" max="10502" width="17.875" style="74" customWidth="1"/>
    <col min="10503" max="10503" width="9" style="74"/>
    <col min="10504" max="10504" width="11.375" style="74" customWidth="1"/>
    <col min="10505" max="10752" width="9" style="74"/>
    <col min="10753" max="10753" width="18.125" style="74" customWidth="1"/>
    <col min="10754" max="10754" width="51.25" style="74" customWidth="1"/>
    <col min="10755" max="10755" width="10.125" style="74" customWidth="1"/>
    <col min="10756" max="10756" width="4.25" style="74" customWidth="1"/>
    <col min="10757" max="10757" width="9" style="74"/>
    <col min="10758" max="10758" width="17.875" style="74" customWidth="1"/>
    <col min="10759" max="10759" width="9" style="74"/>
    <col min="10760" max="10760" width="11.375" style="74" customWidth="1"/>
    <col min="10761" max="11008" width="9" style="74"/>
    <col min="11009" max="11009" width="18.125" style="74" customWidth="1"/>
    <col min="11010" max="11010" width="51.25" style="74" customWidth="1"/>
    <col min="11011" max="11011" width="10.125" style="74" customWidth="1"/>
    <col min="11012" max="11012" width="4.25" style="74" customWidth="1"/>
    <col min="11013" max="11013" width="9" style="74"/>
    <col min="11014" max="11014" width="17.875" style="74" customWidth="1"/>
    <col min="11015" max="11015" width="9" style="74"/>
    <col min="11016" max="11016" width="11.375" style="74" customWidth="1"/>
    <col min="11017" max="11264" width="9" style="74"/>
    <col min="11265" max="11265" width="18.125" style="74" customWidth="1"/>
    <col min="11266" max="11266" width="51.25" style="74" customWidth="1"/>
    <col min="11267" max="11267" width="10.125" style="74" customWidth="1"/>
    <col min="11268" max="11268" width="4.25" style="74" customWidth="1"/>
    <col min="11269" max="11269" width="9" style="74"/>
    <col min="11270" max="11270" width="17.875" style="74" customWidth="1"/>
    <col min="11271" max="11271" width="9" style="74"/>
    <col min="11272" max="11272" width="11.375" style="74" customWidth="1"/>
    <col min="11273" max="11520" width="9" style="74"/>
    <col min="11521" max="11521" width="18.125" style="74" customWidth="1"/>
    <col min="11522" max="11522" width="51.25" style="74" customWidth="1"/>
    <col min="11523" max="11523" width="10.125" style="74" customWidth="1"/>
    <col min="11524" max="11524" width="4.25" style="74" customWidth="1"/>
    <col min="11525" max="11525" width="9" style="74"/>
    <col min="11526" max="11526" width="17.875" style="74" customWidth="1"/>
    <col min="11527" max="11527" width="9" style="74"/>
    <col min="11528" max="11528" width="11.375" style="74" customWidth="1"/>
    <col min="11529" max="11776" width="9" style="74"/>
    <col min="11777" max="11777" width="18.125" style="74" customWidth="1"/>
    <col min="11778" max="11778" width="51.25" style="74" customWidth="1"/>
    <col min="11779" max="11779" width="10.125" style="74" customWidth="1"/>
    <col min="11780" max="11780" width="4.25" style="74" customWidth="1"/>
    <col min="11781" max="11781" width="9" style="74"/>
    <col min="11782" max="11782" width="17.875" style="74" customWidth="1"/>
    <col min="11783" max="11783" width="9" style="74"/>
    <col min="11784" max="11784" width="11.375" style="74" customWidth="1"/>
    <col min="11785" max="12032" width="9" style="74"/>
    <col min="12033" max="12033" width="18.125" style="74" customWidth="1"/>
    <col min="12034" max="12034" width="51.25" style="74" customWidth="1"/>
    <col min="12035" max="12035" width="10.125" style="74" customWidth="1"/>
    <col min="12036" max="12036" width="4.25" style="74" customWidth="1"/>
    <col min="12037" max="12037" width="9" style="74"/>
    <col min="12038" max="12038" width="17.875" style="74" customWidth="1"/>
    <col min="12039" max="12039" width="9" style="74"/>
    <col min="12040" max="12040" width="11.375" style="74" customWidth="1"/>
    <col min="12041" max="12288" width="9" style="74"/>
    <col min="12289" max="12289" width="18.125" style="74" customWidth="1"/>
    <col min="12290" max="12290" width="51.25" style="74" customWidth="1"/>
    <col min="12291" max="12291" width="10.125" style="74" customWidth="1"/>
    <col min="12292" max="12292" width="4.25" style="74" customWidth="1"/>
    <col min="12293" max="12293" width="9" style="74"/>
    <col min="12294" max="12294" width="17.875" style="74" customWidth="1"/>
    <col min="12295" max="12295" width="9" style="74"/>
    <col min="12296" max="12296" width="11.375" style="74" customWidth="1"/>
    <col min="12297" max="12544" width="9" style="74"/>
    <col min="12545" max="12545" width="18.125" style="74" customWidth="1"/>
    <col min="12546" max="12546" width="51.25" style="74" customWidth="1"/>
    <col min="12547" max="12547" width="10.125" style="74" customWidth="1"/>
    <col min="12548" max="12548" width="4.25" style="74" customWidth="1"/>
    <col min="12549" max="12549" width="9" style="74"/>
    <col min="12550" max="12550" width="17.875" style="74" customWidth="1"/>
    <col min="12551" max="12551" width="9" style="74"/>
    <col min="12552" max="12552" width="11.375" style="74" customWidth="1"/>
    <col min="12553" max="12800" width="9" style="74"/>
    <col min="12801" max="12801" width="18.125" style="74" customWidth="1"/>
    <col min="12802" max="12802" width="51.25" style="74" customWidth="1"/>
    <col min="12803" max="12803" width="10.125" style="74" customWidth="1"/>
    <col min="12804" max="12804" width="4.25" style="74" customWidth="1"/>
    <col min="12805" max="12805" width="9" style="74"/>
    <col min="12806" max="12806" width="17.875" style="74" customWidth="1"/>
    <col min="12807" max="12807" width="9" style="74"/>
    <col min="12808" max="12808" width="11.375" style="74" customWidth="1"/>
    <col min="12809" max="13056" width="9" style="74"/>
    <col min="13057" max="13057" width="18.125" style="74" customWidth="1"/>
    <col min="13058" max="13058" width="51.25" style="74" customWidth="1"/>
    <col min="13059" max="13059" width="10.125" style="74" customWidth="1"/>
    <col min="13060" max="13060" width="4.25" style="74" customWidth="1"/>
    <col min="13061" max="13061" width="9" style="74"/>
    <col min="13062" max="13062" width="17.875" style="74" customWidth="1"/>
    <col min="13063" max="13063" width="9" style="74"/>
    <col min="13064" max="13064" width="11.375" style="74" customWidth="1"/>
    <col min="13065" max="13312" width="9" style="74"/>
    <col min="13313" max="13313" width="18.125" style="74" customWidth="1"/>
    <col min="13314" max="13314" width="51.25" style="74" customWidth="1"/>
    <col min="13315" max="13315" width="10.125" style="74" customWidth="1"/>
    <col min="13316" max="13316" width="4.25" style="74" customWidth="1"/>
    <col min="13317" max="13317" width="9" style="74"/>
    <col min="13318" max="13318" width="17.875" style="74" customWidth="1"/>
    <col min="13319" max="13319" width="9" style="74"/>
    <col min="13320" max="13320" width="11.375" style="74" customWidth="1"/>
    <col min="13321" max="13568" width="9" style="74"/>
    <col min="13569" max="13569" width="18.125" style="74" customWidth="1"/>
    <col min="13570" max="13570" width="51.25" style="74" customWidth="1"/>
    <col min="13571" max="13571" width="10.125" style="74" customWidth="1"/>
    <col min="13572" max="13572" width="4.25" style="74" customWidth="1"/>
    <col min="13573" max="13573" width="9" style="74"/>
    <col min="13574" max="13574" width="17.875" style="74" customWidth="1"/>
    <col min="13575" max="13575" width="9" style="74"/>
    <col min="13576" max="13576" width="11.375" style="74" customWidth="1"/>
    <col min="13577" max="13824" width="9" style="74"/>
    <col min="13825" max="13825" width="18.125" style="74" customWidth="1"/>
    <col min="13826" max="13826" width="51.25" style="74" customWidth="1"/>
    <col min="13827" max="13827" width="10.125" style="74" customWidth="1"/>
    <col min="13828" max="13828" width="4.25" style="74" customWidth="1"/>
    <col min="13829" max="13829" width="9" style="74"/>
    <col min="13830" max="13830" width="17.875" style="74" customWidth="1"/>
    <col min="13831" max="13831" width="9" style="74"/>
    <col min="13832" max="13832" width="11.375" style="74" customWidth="1"/>
    <col min="13833" max="14080" width="9" style="74"/>
    <col min="14081" max="14081" width="18.125" style="74" customWidth="1"/>
    <col min="14082" max="14082" width="51.25" style="74" customWidth="1"/>
    <col min="14083" max="14083" width="10.125" style="74" customWidth="1"/>
    <col min="14084" max="14084" width="4.25" style="74" customWidth="1"/>
    <col min="14085" max="14085" width="9" style="74"/>
    <col min="14086" max="14086" width="17.875" style="74" customWidth="1"/>
    <col min="14087" max="14087" width="9" style="74"/>
    <col min="14088" max="14088" width="11.375" style="74" customWidth="1"/>
    <col min="14089" max="14336" width="9" style="74"/>
    <col min="14337" max="14337" width="18.125" style="74" customWidth="1"/>
    <col min="14338" max="14338" width="51.25" style="74" customWidth="1"/>
    <col min="14339" max="14339" width="10.125" style="74" customWidth="1"/>
    <col min="14340" max="14340" width="4.25" style="74" customWidth="1"/>
    <col min="14341" max="14341" width="9" style="74"/>
    <col min="14342" max="14342" width="17.875" style="74" customWidth="1"/>
    <col min="14343" max="14343" width="9" style="74"/>
    <col min="14344" max="14344" width="11.375" style="74" customWidth="1"/>
    <col min="14345" max="14592" width="9" style="74"/>
    <col min="14593" max="14593" width="18.125" style="74" customWidth="1"/>
    <col min="14594" max="14594" width="51.25" style="74" customWidth="1"/>
    <col min="14595" max="14595" width="10.125" style="74" customWidth="1"/>
    <col min="14596" max="14596" width="4.25" style="74" customWidth="1"/>
    <col min="14597" max="14597" width="9" style="74"/>
    <col min="14598" max="14598" width="17.875" style="74" customWidth="1"/>
    <col min="14599" max="14599" width="9" style="74"/>
    <col min="14600" max="14600" width="11.375" style="74" customWidth="1"/>
    <col min="14601" max="14848" width="9" style="74"/>
    <col min="14849" max="14849" width="18.125" style="74" customWidth="1"/>
    <col min="14850" max="14850" width="51.25" style="74" customWidth="1"/>
    <col min="14851" max="14851" width="10.125" style="74" customWidth="1"/>
    <col min="14852" max="14852" width="4.25" style="74" customWidth="1"/>
    <col min="14853" max="14853" width="9" style="74"/>
    <col min="14854" max="14854" width="17.875" style="74" customWidth="1"/>
    <col min="14855" max="14855" width="9" style="74"/>
    <col min="14856" max="14856" width="11.375" style="74" customWidth="1"/>
    <col min="14857" max="15104" width="9" style="74"/>
    <col min="15105" max="15105" width="18.125" style="74" customWidth="1"/>
    <col min="15106" max="15106" width="51.25" style="74" customWidth="1"/>
    <col min="15107" max="15107" width="10.125" style="74" customWidth="1"/>
    <col min="15108" max="15108" width="4.25" style="74" customWidth="1"/>
    <col min="15109" max="15109" width="9" style="74"/>
    <col min="15110" max="15110" width="17.875" style="74" customWidth="1"/>
    <col min="15111" max="15111" width="9" style="74"/>
    <col min="15112" max="15112" width="11.375" style="74" customWidth="1"/>
    <col min="15113" max="15360" width="9" style="74"/>
    <col min="15361" max="15361" width="18.125" style="74" customWidth="1"/>
    <col min="15362" max="15362" width="51.25" style="74" customWidth="1"/>
    <col min="15363" max="15363" width="10.125" style="74" customWidth="1"/>
    <col min="15364" max="15364" width="4.25" style="74" customWidth="1"/>
    <col min="15365" max="15365" width="9" style="74"/>
    <col min="15366" max="15366" width="17.875" style="74" customWidth="1"/>
    <col min="15367" max="15367" width="9" style="74"/>
    <col min="15368" max="15368" width="11.375" style="74" customWidth="1"/>
    <col min="15369" max="15616" width="9" style="74"/>
    <col min="15617" max="15617" width="18.125" style="74" customWidth="1"/>
    <col min="15618" max="15618" width="51.25" style="74" customWidth="1"/>
    <col min="15619" max="15619" width="10.125" style="74" customWidth="1"/>
    <col min="15620" max="15620" width="4.25" style="74" customWidth="1"/>
    <col min="15621" max="15621" width="9" style="74"/>
    <col min="15622" max="15622" width="17.875" style="74" customWidth="1"/>
    <col min="15623" max="15623" width="9" style="74"/>
    <col min="15624" max="15624" width="11.375" style="74" customWidth="1"/>
    <col min="15625" max="15872" width="9" style="74"/>
    <col min="15873" max="15873" width="18.125" style="74" customWidth="1"/>
    <col min="15874" max="15874" width="51.25" style="74" customWidth="1"/>
    <col min="15875" max="15875" width="10.125" style="74" customWidth="1"/>
    <col min="15876" max="15876" width="4.25" style="74" customWidth="1"/>
    <col min="15877" max="15877" width="9" style="74"/>
    <col min="15878" max="15878" width="17.875" style="74" customWidth="1"/>
    <col min="15879" max="15879" width="9" style="74"/>
    <col min="15880" max="15880" width="11.375" style="74" customWidth="1"/>
    <col min="15881" max="16128" width="9" style="74"/>
    <col min="16129" max="16129" width="18.125" style="74" customWidth="1"/>
    <col min="16130" max="16130" width="51.25" style="74" customWidth="1"/>
    <col min="16131" max="16131" width="10.125" style="74" customWidth="1"/>
    <col min="16132" max="16132" width="4.25" style="74" customWidth="1"/>
    <col min="16133" max="16133" width="9" style="74"/>
    <col min="16134" max="16134" width="17.875" style="74" customWidth="1"/>
    <col min="16135" max="16135" width="9" style="74"/>
    <col min="16136" max="16136" width="11.375" style="74" customWidth="1"/>
    <col min="16137" max="16384" width="9" style="74"/>
  </cols>
  <sheetData>
    <row r="1" spans="1:7" ht="22.5" customHeight="1">
      <c r="A1" s="72" t="s">
        <v>145</v>
      </c>
      <c r="B1" s="73"/>
      <c r="C1" s="434"/>
      <c r="D1" s="435"/>
    </row>
    <row r="2" spans="1:7" ht="30" customHeight="1">
      <c r="A2" s="75" t="s">
        <v>146</v>
      </c>
      <c r="B2" s="76" t="s">
        <v>147</v>
      </c>
      <c r="C2" s="436" t="s">
        <v>148</v>
      </c>
      <c r="D2" s="437"/>
    </row>
    <row r="3" spans="1:7" ht="22.5" customHeight="1">
      <c r="A3" s="77"/>
      <c r="B3" s="78"/>
      <c r="C3" s="78"/>
      <c r="D3" s="79"/>
    </row>
    <row r="4" spans="1:7" ht="22.5" customHeight="1">
      <c r="A4" s="77"/>
      <c r="B4" s="78"/>
      <c r="C4" s="78"/>
      <c r="D4" s="79"/>
    </row>
    <row r="5" spans="1:7" ht="22.5" customHeight="1">
      <c r="A5" s="77"/>
      <c r="B5" s="78"/>
      <c r="C5" s="78"/>
      <c r="D5" s="79"/>
    </row>
    <row r="6" spans="1:7" ht="22.5" customHeight="1">
      <c r="A6" s="77"/>
      <c r="B6" s="78"/>
      <c r="C6" s="78"/>
      <c r="D6" s="79"/>
    </row>
    <row r="7" spans="1:7" ht="22.5" customHeight="1">
      <c r="A7" s="77"/>
      <c r="B7" s="78"/>
      <c r="C7" s="78"/>
      <c r="D7" s="79"/>
    </row>
    <row r="8" spans="1:7" ht="22.5" customHeight="1">
      <c r="A8" s="77"/>
      <c r="B8" s="78"/>
      <c r="C8" s="78"/>
      <c r="D8" s="79"/>
    </row>
    <row r="9" spans="1:7" ht="22.5" customHeight="1">
      <c r="A9" s="77"/>
      <c r="B9" s="78"/>
      <c r="C9" s="78"/>
      <c r="D9" s="79"/>
    </row>
    <row r="10" spans="1:7" ht="22.5" customHeight="1">
      <c r="A10" s="77"/>
      <c r="B10" s="78"/>
      <c r="C10" s="78"/>
      <c r="D10" s="79"/>
    </row>
    <row r="11" spans="1:7" ht="22.5" customHeight="1">
      <c r="A11" s="77"/>
      <c r="B11" s="78"/>
      <c r="C11" s="78"/>
      <c r="D11" s="79"/>
    </row>
    <row r="12" spans="1:7" ht="22.5" customHeight="1">
      <c r="A12" s="77"/>
      <c r="B12" s="80"/>
      <c r="C12" s="78"/>
      <c r="D12" s="79"/>
    </row>
    <row r="13" spans="1:7" ht="22.5" customHeight="1">
      <c r="A13" s="77"/>
      <c r="B13" s="78"/>
      <c r="C13" s="78"/>
      <c r="D13" s="79"/>
      <c r="G13" s="81"/>
    </row>
    <row r="14" spans="1:7" ht="18" customHeight="1">
      <c r="A14" s="82"/>
      <c r="B14" s="85"/>
      <c r="C14" s="86"/>
      <c r="D14" s="79"/>
    </row>
    <row r="15" spans="1:7" ht="18" customHeight="1">
      <c r="A15" s="82"/>
      <c r="B15" s="87"/>
      <c r="C15" s="84"/>
      <c r="D15" s="79"/>
    </row>
    <row r="16" spans="1:7" ht="18" customHeight="1">
      <c r="A16" s="82"/>
      <c r="B16" s="87"/>
      <c r="C16" s="84"/>
      <c r="D16" s="79"/>
    </row>
    <row r="17" spans="1:4" ht="18" customHeight="1">
      <c r="A17" s="82"/>
      <c r="B17" s="88"/>
      <c r="C17" s="86"/>
      <c r="D17" s="79"/>
    </row>
    <row r="18" spans="1:4" ht="18" customHeight="1">
      <c r="A18" s="82"/>
      <c r="B18" s="87"/>
      <c r="C18" s="84"/>
      <c r="D18" s="79"/>
    </row>
    <row r="19" spans="1:4" ht="18" customHeight="1">
      <c r="A19" s="82"/>
      <c r="B19" s="88"/>
      <c r="C19" s="86"/>
      <c r="D19" s="79"/>
    </row>
    <row r="20" spans="1:4" s="89" customFormat="1" ht="18" customHeight="1">
      <c r="A20" s="82"/>
      <c r="B20" s="87"/>
      <c r="C20" s="84"/>
      <c r="D20" s="79"/>
    </row>
    <row r="21" spans="1:4" s="89" customFormat="1" ht="18" customHeight="1">
      <c r="A21" s="82"/>
      <c r="B21" s="90"/>
      <c r="C21" s="86"/>
      <c r="D21" s="79"/>
    </row>
    <row r="22" spans="1:4" s="89" customFormat="1" ht="18" customHeight="1">
      <c r="A22" s="92" t="s">
        <v>149</v>
      </c>
      <c r="B22" s="93" t="s">
        <v>150</v>
      </c>
      <c r="C22" s="94">
        <v>231</v>
      </c>
      <c r="D22" s="95" t="s">
        <v>151</v>
      </c>
    </row>
    <row r="23" spans="1:4" s="89" customFormat="1" ht="18" customHeight="1">
      <c r="A23" s="96"/>
      <c r="B23" s="97"/>
      <c r="C23" s="98" t="s">
        <v>152</v>
      </c>
      <c r="D23" s="91"/>
    </row>
    <row r="24" spans="1:4" s="89" customFormat="1" ht="18" customHeight="1">
      <c r="A24" s="92" t="s">
        <v>153</v>
      </c>
      <c r="B24" s="93" t="s">
        <v>154</v>
      </c>
      <c r="C24" s="94">
        <v>212</v>
      </c>
      <c r="D24" s="95" t="s">
        <v>155</v>
      </c>
    </row>
    <row r="25" spans="1:4" s="89" customFormat="1" ht="18" customHeight="1">
      <c r="A25" s="96"/>
      <c r="B25" s="97"/>
      <c r="C25" s="98" t="s">
        <v>156</v>
      </c>
      <c r="D25" s="91"/>
    </row>
    <row r="26" spans="1:4" s="89" customFormat="1" ht="18" customHeight="1">
      <c r="A26" s="92" t="s">
        <v>170</v>
      </c>
      <c r="B26" s="93" t="s">
        <v>169</v>
      </c>
      <c r="C26" s="94">
        <v>19</v>
      </c>
      <c r="D26" s="95" t="s">
        <v>155</v>
      </c>
    </row>
    <row r="27" spans="1:4" s="89" customFormat="1" ht="18" customHeight="1">
      <c r="A27" s="96"/>
      <c r="B27" s="217"/>
      <c r="C27" s="98"/>
      <c r="D27" s="91"/>
    </row>
    <row r="28" spans="1:4" s="89" customFormat="1" ht="18" customHeight="1">
      <c r="A28" s="99" t="s">
        <v>171</v>
      </c>
      <c r="B28" s="100" t="s">
        <v>160</v>
      </c>
      <c r="C28" s="94">
        <v>128</v>
      </c>
      <c r="D28" s="95" t="s">
        <v>155</v>
      </c>
    </row>
    <row r="29" spans="1:4" s="89" customFormat="1" ht="18" customHeight="1">
      <c r="A29" s="96" t="s">
        <v>161</v>
      </c>
      <c r="B29" s="101"/>
      <c r="C29" s="102"/>
      <c r="D29" s="79"/>
    </row>
    <row r="30" spans="1:4" s="89" customFormat="1" ht="18" customHeight="1">
      <c r="A30" s="99" t="s">
        <v>162</v>
      </c>
      <c r="B30" s="93" t="s">
        <v>163</v>
      </c>
      <c r="C30" s="94">
        <v>80</v>
      </c>
      <c r="D30" s="95" t="s">
        <v>158</v>
      </c>
    </row>
    <row r="31" spans="1:4" s="89" customFormat="1" ht="18" customHeight="1">
      <c r="A31" s="96" t="s">
        <v>164</v>
      </c>
      <c r="B31" s="101"/>
      <c r="C31" s="102"/>
      <c r="D31" s="79"/>
    </row>
    <row r="32" spans="1:4" s="89" customFormat="1" ht="18" customHeight="1">
      <c r="A32" s="99" t="s">
        <v>167</v>
      </c>
      <c r="B32" s="100" t="s">
        <v>157</v>
      </c>
      <c r="C32" s="94">
        <v>8</v>
      </c>
      <c r="D32" s="95" t="s">
        <v>158</v>
      </c>
    </row>
    <row r="33" spans="1:4" s="89" customFormat="1" ht="18" customHeight="1">
      <c r="A33" s="96" t="s">
        <v>159</v>
      </c>
      <c r="B33" s="101"/>
      <c r="C33" s="102"/>
      <c r="D33" s="79"/>
    </row>
    <row r="34" spans="1:4" s="89" customFormat="1" ht="18" customHeight="1">
      <c r="A34" s="99" t="s">
        <v>168</v>
      </c>
      <c r="B34" s="93" t="s">
        <v>165</v>
      </c>
      <c r="C34" s="341">
        <v>3392</v>
      </c>
      <c r="D34" s="95" t="s">
        <v>166</v>
      </c>
    </row>
    <row r="35" spans="1:4" s="89" customFormat="1" ht="18" customHeight="1">
      <c r="A35" s="96"/>
      <c r="B35" s="101"/>
      <c r="C35" s="102"/>
      <c r="D35" s="79"/>
    </row>
    <row r="36" spans="1:4" s="89" customFormat="1" ht="18" customHeight="1">
      <c r="A36" s="99"/>
      <c r="B36" s="100"/>
      <c r="C36" s="94"/>
      <c r="D36" s="95"/>
    </row>
    <row r="37" spans="1:4" s="89" customFormat="1" ht="18" customHeight="1">
      <c r="A37" s="103"/>
      <c r="B37" s="104"/>
      <c r="C37" s="105"/>
      <c r="D37" s="106"/>
    </row>
    <row r="38" spans="1:4" ht="22.5" customHeight="1">
      <c r="A38" s="216"/>
      <c r="B38" s="201"/>
      <c r="C38" s="438"/>
      <c r="D38" s="438"/>
    </row>
    <row r="39" spans="1:4" ht="30.75" customHeight="1">
      <c r="A39" s="223"/>
      <c r="B39" s="223"/>
      <c r="C39" s="439"/>
      <c r="D39" s="439"/>
    </row>
    <row r="40" spans="1:4" ht="22.5" customHeight="1">
      <c r="A40" s="78"/>
      <c r="B40" s="78"/>
      <c r="C40" s="78"/>
      <c r="D40" s="202"/>
    </row>
    <row r="41" spans="1:4" ht="22.5" customHeight="1">
      <c r="A41" s="78"/>
      <c r="B41" s="78"/>
      <c r="C41" s="78"/>
      <c r="D41" s="202"/>
    </row>
    <row r="42" spans="1:4" ht="22.5" customHeight="1">
      <c r="A42" s="78"/>
      <c r="B42" s="78"/>
      <c r="C42" s="78"/>
      <c r="D42" s="202"/>
    </row>
    <row r="43" spans="1:4" ht="22.5" customHeight="1">
      <c r="A43" s="78"/>
      <c r="B43" s="78"/>
      <c r="C43" s="78"/>
      <c r="D43" s="202"/>
    </row>
    <row r="44" spans="1:4" ht="22.5" customHeight="1">
      <c r="A44" s="78"/>
      <c r="B44" s="78"/>
      <c r="C44" s="78"/>
      <c r="D44" s="202"/>
    </row>
    <row r="45" spans="1:4" ht="22.5" customHeight="1">
      <c r="A45" s="78"/>
      <c r="B45" s="78"/>
      <c r="C45" s="78"/>
      <c r="D45" s="202"/>
    </row>
    <row r="46" spans="1:4" ht="22.5" customHeight="1">
      <c r="A46" s="78"/>
      <c r="B46" s="78"/>
      <c r="C46" s="78"/>
      <c r="D46" s="202"/>
    </row>
    <row r="47" spans="1:4" ht="22.5" customHeight="1">
      <c r="A47" s="78"/>
      <c r="B47" s="78"/>
      <c r="C47" s="78"/>
      <c r="D47" s="202"/>
    </row>
    <row r="48" spans="1:4" ht="22.5" customHeight="1">
      <c r="A48" s="78"/>
      <c r="B48" s="78"/>
      <c r="C48" s="78"/>
      <c r="D48" s="202"/>
    </row>
    <row r="49" spans="1:4" ht="22.5" customHeight="1">
      <c r="A49" s="78"/>
      <c r="B49" s="78"/>
      <c r="C49" s="78"/>
      <c r="D49" s="202"/>
    </row>
    <row r="50" spans="1:4" ht="22.5" customHeight="1">
      <c r="A50" s="203"/>
      <c r="B50" s="87"/>
      <c r="C50" s="84"/>
      <c r="D50" s="202"/>
    </row>
    <row r="51" spans="1:4" ht="22.5" customHeight="1">
      <c r="A51" s="203"/>
      <c r="B51" s="85"/>
      <c r="C51" s="86"/>
      <c r="D51" s="202"/>
    </row>
    <row r="52" spans="1:4" ht="22.5" customHeight="1">
      <c r="A52" s="204"/>
      <c r="B52" s="87"/>
      <c r="C52" s="84"/>
      <c r="D52" s="202"/>
    </row>
    <row r="53" spans="1:4" ht="22.5" customHeight="1">
      <c r="A53" s="202"/>
      <c r="B53" s="205"/>
      <c r="C53" s="86"/>
      <c r="D53" s="202"/>
    </row>
    <row r="54" spans="1:4" ht="22.5" customHeight="1">
      <c r="A54" s="206"/>
      <c r="B54" s="87"/>
      <c r="C54" s="84"/>
      <c r="D54" s="202"/>
    </row>
    <row r="55" spans="1:4" ht="22.5" customHeight="1">
      <c r="A55" s="202"/>
      <c r="B55" s="205"/>
      <c r="C55" s="86"/>
      <c r="D55" s="202"/>
    </row>
    <row r="56" spans="1:4" ht="22.5" customHeight="1">
      <c r="A56" s="206"/>
      <c r="B56" s="87"/>
      <c r="C56" s="84"/>
      <c r="D56" s="202"/>
    </row>
    <row r="57" spans="1:4" ht="22.5" customHeight="1">
      <c r="A57" s="202"/>
      <c r="B57" s="205"/>
      <c r="C57" s="86"/>
      <c r="D57" s="202"/>
    </row>
    <row r="58" spans="1:4" ht="22.5" customHeight="1">
      <c r="A58" s="206"/>
      <c r="B58" s="87"/>
      <c r="C58" s="84"/>
      <c r="D58" s="202"/>
    </row>
    <row r="59" spans="1:4" ht="22.5" customHeight="1">
      <c r="A59" s="203"/>
      <c r="B59" s="205"/>
      <c r="C59" s="86"/>
      <c r="D59" s="202"/>
    </row>
    <row r="60" spans="1:4" ht="22.5" customHeight="1">
      <c r="A60" s="203"/>
      <c r="B60" s="87"/>
      <c r="C60" s="207"/>
      <c r="D60" s="202"/>
    </row>
    <row r="61" spans="1:4" ht="22.5" customHeight="1">
      <c r="A61" s="203"/>
      <c r="B61" s="205"/>
      <c r="C61" s="86"/>
      <c r="D61" s="202"/>
    </row>
    <row r="62" spans="1:4" ht="22.5" customHeight="1">
      <c r="A62" s="203"/>
      <c r="B62" s="208"/>
      <c r="C62" s="207"/>
      <c r="D62" s="202"/>
    </row>
    <row r="63" spans="1:4" ht="22.5" customHeight="1">
      <c r="A63" s="203"/>
      <c r="B63" s="208"/>
      <c r="C63" s="86"/>
      <c r="D63" s="202"/>
    </row>
    <row r="64" spans="1:4" ht="22.5" customHeight="1">
      <c r="A64" s="209"/>
      <c r="B64" s="83"/>
      <c r="C64" s="207"/>
      <c r="D64" s="202"/>
    </row>
    <row r="65" spans="1:5" ht="22.5" customHeight="1">
      <c r="A65" s="210"/>
      <c r="B65" s="211"/>
      <c r="C65" s="207"/>
      <c r="D65" s="202"/>
    </row>
    <row r="66" spans="1:5" ht="22.5" customHeight="1">
      <c r="A66" s="212"/>
      <c r="B66" s="213"/>
      <c r="C66" s="214"/>
      <c r="D66" s="202"/>
    </row>
    <row r="67" spans="1:5" ht="22.5" customHeight="1">
      <c r="A67" s="210"/>
      <c r="B67" s="211"/>
      <c r="C67" s="207"/>
      <c r="D67" s="202"/>
    </row>
    <row r="68" spans="1:5" ht="22.5" customHeight="1">
      <c r="A68" s="203"/>
      <c r="B68" s="87"/>
      <c r="C68" s="207"/>
      <c r="D68" s="202"/>
    </row>
    <row r="69" spans="1:5" ht="22.5" customHeight="1">
      <c r="A69" s="203"/>
      <c r="B69" s="215"/>
      <c r="C69" s="207"/>
      <c r="D69" s="202"/>
    </row>
    <row r="70" spans="1:5" ht="22.5" customHeight="1">
      <c r="A70" s="342"/>
      <c r="B70" s="78"/>
      <c r="C70" s="343"/>
      <c r="D70" s="343"/>
      <c r="E70" s="81"/>
    </row>
    <row r="71" spans="1:5" ht="30.75" customHeight="1">
      <c r="A71" s="223"/>
      <c r="B71" s="223"/>
      <c r="C71" s="439"/>
      <c r="D71" s="439"/>
    </row>
    <row r="72" spans="1:5" ht="22.5" customHeight="1">
      <c r="A72" s="78"/>
      <c r="B72" s="78"/>
      <c r="C72" s="78"/>
      <c r="D72" s="202"/>
    </row>
    <row r="73" spans="1:5" ht="22.5" customHeight="1">
      <c r="A73" s="78"/>
      <c r="B73" s="78"/>
      <c r="C73" s="78"/>
      <c r="D73" s="202"/>
    </row>
    <row r="74" spans="1:5" ht="22.5" customHeight="1">
      <c r="A74" s="78"/>
      <c r="B74" s="78"/>
      <c r="C74" s="78"/>
      <c r="D74" s="202"/>
    </row>
    <row r="75" spans="1:5" ht="22.5" customHeight="1">
      <c r="A75" s="78"/>
      <c r="B75" s="78"/>
      <c r="C75" s="78"/>
      <c r="D75" s="202"/>
    </row>
    <row r="76" spans="1:5" ht="22.5" customHeight="1">
      <c r="A76" s="78"/>
      <c r="B76" s="78"/>
      <c r="C76" s="78"/>
      <c r="D76" s="202"/>
    </row>
    <row r="77" spans="1:5" ht="22.5" customHeight="1">
      <c r="A77" s="78"/>
      <c r="B77" s="78"/>
      <c r="C77" s="78"/>
      <c r="D77" s="202"/>
    </row>
    <row r="78" spans="1:5" ht="22.5" customHeight="1">
      <c r="A78" s="78"/>
      <c r="B78" s="78"/>
      <c r="C78" s="78"/>
      <c r="D78" s="202"/>
    </row>
    <row r="79" spans="1:5" ht="22.5" customHeight="1">
      <c r="A79" s="78"/>
      <c r="B79" s="78"/>
      <c r="C79" s="78"/>
      <c r="D79" s="202"/>
    </row>
    <row r="80" spans="1:5" ht="22.5" customHeight="1">
      <c r="A80" s="78"/>
      <c r="B80" s="78"/>
      <c r="C80" s="78"/>
      <c r="D80" s="202"/>
    </row>
    <row r="81" spans="1:4" ht="22.5" customHeight="1">
      <c r="A81" s="78"/>
      <c r="B81" s="78"/>
      <c r="C81" s="78"/>
      <c r="D81" s="202"/>
    </row>
    <row r="82" spans="1:4" ht="22.5" customHeight="1">
      <c r="A82" s="203"/>
      <c r="B82" s="83"/>
      <c r="C82" s="84"/>
      <c r="D82" s="202"/>
    </row>
    <row r="83" spans="1:4" ht="22.5" customHeight="1">
      <c r="A83" s="203"/>
      <c r="B83" s="85"/>
      <c r="C83" s="86"/>
      <c r="D83" s="202"/>
    </row>
    <row r="84" spans="1:4" ht="22.5" customHeight="1">
      <c r="A84" s="204"/>
      <c r="B84" s="87"/>
      <c r="C84" s="84"/>
      <c r="D84" s="202"/>
    </row>
    <row r="85" spans="1:4" ht="22.5" customHeight="1">
      <c r="A85" s="202"/>
      <c r="B85" s="205"/>
      <c r="C85" s="86"/>
      <c r="D85" s="202"/>
    </row>
    <row r="86" spans="1:4" ht="22.5" customHeight="1">
      <c r="A86" s="206"/>
      <c r="B86" s="87"/>
      <c r="C86" s="84"/>
      <c r="D86" s="202"/>
    </row>
    <row r="87" spans="1:4" ht="22.5" customHeight="1">
      <c r="A87" s="202"/>
      <c r="B87" s="205"/>
      <c r="C87" s="86"/>
      <c r="D87" s="202"/>
    </row>
    <row r="88" spans="1:4" ht="22.5" customHeight="1">
      <c r="A88" s="206"/>
      <c r="B88" s="87"/>
      <c r="C88" s="84"/>
      <c r="D88" s="202"/>
    </row>
    <row r="89" spans="1:4" ht="22.5" customHeight="1">
      <c r="A89" s="202"/>
      <c r="B89" s="205"/>
      <c r="C89" s="86"/>
      <c r="D89" s="202"/>
    </row>
    <row r="90" spans="1:4" ht="22.5" customHeight="1">
      <c r="A90" s="206"/>
      <c r="B90" s="87"/>
      <c r="C90" s="84"/>
      <c r="D90" s="202"/>
    </row>
    <row r="91" spans="1:4" ht="22.5" customHeight="1">
      <c r="A91" s="203"/>
      <c r="B91" s="205"/>
      <c r="C91" s="86"/>
      <c r="D91" s="202"/>
    </row>
    <row r="92" spans="1:4" ht="22.5" customHeight="1">
      <c r="A92" s="203"/>
      <c r="B92" s="87"/>
      <c r="C92" s="207"/>
      <c r="D92" s="202"/>
    </row>
    <row r="93" spans="1:4" ht="22.5" customHeight="1">
      <c r="A93" s="203"/>
      <c r="B93" s="205"/>
      <c r="C93" s="86"/>
      <c r="D93" s="202"/>
    </row>
    <row r="94" spans="1:4" ht="22.5" customHeight="1">
      <c r="A94" s="203"/>
      <c r="B94" s="208"/>
      <c r="C94" s="207"/>
      <c r="D94" s="202"/>
    </row>
    <row r="95" spans="1:4" ht="22.5" customHeight="1">
      <c r="A95" s="203"/>
      <c r="B95" s="208"/>
      <c r="C95" s="86"/>
      <c r="D95" s="202"/>
    </row>
    <row r="96" spans="1:4" ht="22.5" customHeight="1">
      <c r="A96" s="209"/>
      <c r="B96" s="83"/>
      <c r="C96" s="207"/>
      <c r="D96" s="202"/>
    </row>
    <row r="97" spans="1:4" ht="22.5" customHeight="1">
      <c r="A97" s="210"/>
      <c r="B97" s="211"/>
      <c r="C97" s="207"/>
      <c r="D97" s="202"/>
    </row>
    <row r="98" spans="1:4" ht="22.5" customHeight="1">
      <c r="A98" s="212"/>
      <c r="B98" s="213"/>
      <c r="C98" s="214"/>
      <c r="D98" s="202"/>
    </row>
    <row r="99" spans="1:4" ht="22.5" customHeight="1">
      <c r="A99" s="210"/>
      <c r="B99" s="211"/>
      <c r="C99" s="207"/>
      <c r="D99" s="202"/>
    </row>
    <row r="100" spans="1:4" ht="22.5" customHeight="1">
      <c r="A100" s="203"/>
      <c r="B100" s="87"/>
      <c r="C100" s="207"/>
      <c r="D100" s="202"/>
    </row>
    <row r="101" spans="1:4" ht="22.5" customHeight="1">
      <c r="A101" s="203"/>
      <c r="B101" s="215"/>
      <c r="C101" s="207"/>
      <c r="D101" s="202"/>
    </row>
  </sheetData>
  <mergeCells count="5">
    <mergeCell ref="C1:D1"/>
    <mergeCell ref="C2:D2"/>
    <mergeCell ref="C38:D38"/>
    <mergeCell ref="C39:D39"/>
    <mergeCell ref="C71:D71"/>
  </mergeCells>
  <phoneticPr fontId="15" type="noConversion"/>
  <printOptions horizontalCentered="1"/>
  <pageMargins left="0.6692913385826772" right="0.59055118110236227" top="0.86614173228346458" bottom="0.82677165354330717" header="0.9055118110236221" footer="0.59055118110236227"/>
  <pageSetup paperSize="9" scale="95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8</vt:i4>
      </vt:variant>
    </vt:vector>
  </HeadingPairs>
  <TitlesOfParts>
    <vt:vector size="17" baseType="lpstr">
      <vt:lpstr>TITLE</vt:lpstr>
      <vt:lpstr>예정공정표</vt:lpstr>
      <vt:lpstr>설계설명서</vt:lpstr>
      <vt:lpstr>갑지</vt:lpstr>
      <vt:lpstr>내역서</vt:lpstr>
      <vt:lpstr>일위대가표</vt:lpstr>
      <vt:lpstr>노임단가 </vt:lpstr>
      <vt:lpstr>단가조사 </vt:lpstr>
      <vt:lpstr>수량산출</vt:lpstr>
      <vt:lpstr>TITLE!Print_Area</vt:lpstr>
      <vt:lpstr>내역서!Print_Area</vt:lpstr>
      <vt:lpstr>'단가조사 '!Print_Area</vt:lpstr>
      <vt:lpstr>설계설명서!Print_Area</vt:lpstr>
      <vt:lpstr>수량산출!Print_Area</vt:lpstr>
      <vt:lpstr>예정공정표!Print_Area</vt:lpstr>
      <vt:lpstr>일위대가표!Print_Area</vt:lpstr>
      <vt:lpstr>일위대가표!Print_Titles</vt:lpstr>
    </vt:vector>
  </TitlesOfParts>
  <Company>oem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 user</dc:creator>
  <cp:lastModifiedBy>user</cp:lastModifiedBy>
  <cp:lastPrinted>2020-04-29T08:15:44Z</cp:lastPrinted>
  <dcterms:created xsi:type="dcterms:W3CDTF">2003-02-04T02:38:38Z</dcterms:created>
  <dcterms:modified xsi:type="dcterms:W3CDTF">2020-04-29T08:16:39Z</dcterms:modified>
</cp:coreProperties>
</file>